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15 Upr mezhbyudzhetnyih otnosheniy\Общая управления\Закон о бюджете 2017\В МОД\"/>
    </mc:Choice>
  </mc:AlternateContent>
  <bookViews>
    <workbookView xWindow="480" yWindow="120" windowWidth="27825" windowHeight="12660"/>
  </bookViews>
  <sheets>
    <sheet name="окт.2016" sheetId="12" r:id="rId1"/>
  </sheets>
  <definedNames>
    <definedName name="_xlnm.Print_Titles" localSheetId="0">окт.2016!$A:$B,окт.2016!$4:$4</definedName>
  </definedNames>
  <calcPr calcId="152511" fullPrecision="0"/>
</workbook>
</file>

<file path=xl/calcChain.xml><?xml version="1.0" encoding="utf-8"?>
<calcChain xmlns="http://schemas.openxmlformats.org/spreadsheetml/2006/main">
  <c r="Y162" i="12" l="1"/>
  <c r="X161" i="12"/>
  <c r="X160" i="12"/>
  <c r="X159" i="12"/>
  <c r="X158" i="12"/>
  <c r="X157" i="12"/>
  <c r="X156" i="12"/>
  <c r="X155" i="12"/>
  <c r="X154" i="12"/>
  <c r="X153" i="12"/>
  <c r="X152" i="12"/>
  <c r="X151" i="12"/>
  <c r="X150" i="12"/>
  <c r="X149" i="12"/>
  <c r="X148" i="12"/>
  <c r="X147" i="12"/>
  <c r="X146" i="12"/>
  <c r="X145" i="12"/>
  <c r="X144" i="12"/>
  <c r="X143" i="12"/>
  <c r="X142" i="12"/>
  <c r="X141" i="12"/>
  <c r="X140" i="12"/>
  <c r="X139" i="12"/>
  <c r="X138" i="12"/>
  <c r="X137" i="12"/>
  <c r="X136" i="12"/>
  <c r="X135" i="12"/>
  <c r="X134" i="12"/>
  <c r="X133" i="12"/>
  <c r="X132" i="12"/>
  <c r="X131" i="12"/>
  <c r="X130" i="12"/>
  <c r="X129" i="12"/>
  <c r="X128" i="12"/>
  <c r="X127" i="12"/>
  <c r="X126" i="12"/>
  <c r="X125" i="12"/>
  <c r="X124" i="12"/>
  <c r="X123" i="12"/>
  <c r="X122" i="12"/>
  <c r="X121" i="12"/>
  <c r="X120" i="12"/>
  <c r="X119" i="12"/>
  <c r="X118" i="12"/>
  <c r="X117" i="12"/>
  <c r="X116" i="12"/>
  <c r="X115" i="12"/>
  <c r="X114" i="12"/>
  <c r="X113" i="12"/>
  <c r="X112" i="12"/>
  <c r="X111" i="12"/>
  <c r="X110" i="12"/>
  <c r="X109" i="12"/>
  <c r="X108" i="12"/>
  <c r="X107" i="12"/>
  <c r="X106" i="12"/>
  <c r="X105" i="12"/>
  <c r="X104" i="12"/>
  <c r="X103" i="12"/>
  <c r="X102" i="12"/>
  <c r="X101" i="12"/>
  <c r="X100" i="12"/>
  <c r="X99" i="12"/>
  <c r="X98" i="12"/>
  <c r="X97" i="12"/>
  <c r="X96" i="12"/>
  <c r="X95" i="12"/>
  <c r="X94" i="12"/>
  <c r="X93" i="12"/>
  <c r="X92" i="12"/>
  <c r="X91" i="12"/>
  <c r="X90" i="12"/>
  <c r="X89" i="12"/>
  <c r="X88" i="12"/>
  <c r="X87" i="12"/>
  <c r="X86" i="12"/>
  <c r="X85" i="12"/>
  <c r="X84" i="12"/>
  <c r="X83" i="12"/>
  <c r="X82" i="12"/>
  <c r="X81" i="12"/>
  <c r="X80" i="12"/>
  <c r="X79" i="12"/>
  <c r="X78" i="12"/>
  <c r="X77" i="12"/>
  <c r="X76" i="12"/>
  <c r="X75" i="12"/>
  <c r="X74" i="12"/>
  <c r="X73" i="12"/>
  <c r="X72" i="12"/>
  <c r="X71" i="12"/>
  <c r="X70" i="12"/>
  <c r="X69" i="12"/>
  <c r="X68" i="12"/>
  <c r="X67" i="12"/>
  <c r="X66" i="12"/>
  <c r="X65" i="12"/>
  <c r="X64" i="12"/>
  <c r="X63" i="12"/>
  <c r="X62" i="12"/>
  <c r="X61" i="12"/>
  <c r="X60" i="12"/>
  <c r="X59" i="12"/>
  <c r="X58" i="12"/>
  <c r="X57" i="12"/>
  <c r="X56" i="12"/>
  <c r="X55" i="12"/>
  <c r="X54" i="12"/>
  <c r="X53" i="12"/>
  <c r="X52" i="12"/>
  <c r="X51" i="12"/>
  <c r="X50" i="12"/>
  <c r="X49" i="12"/>
  <c r="X48" i="12"/>
  <c r="X47" i="12"/>
  <c r="X46" i="12"/>
  <c r="X45" i="12"/>
  <c r="X44" i="12"/>
  <c r="X43" i="12"/>
  <c r="X42" i="12"/>
  <c r="X41" i="12"/>
  <c r="X40" i="12"/>
  <c r="X39" i="12"/>
  <c r="X38" i="12"/>
  <c r="X37" i="12"/>
  <c r="X36" i="12"/>
  <c r="X35" i="12"/>
  <c r="X34" i="12"/>
  <c r="X33" i="12"/>
  <c r="X32" i="12"/>
  <c r="X31" i="12"/>
  <c r="X30" i="12"/>
  <c r="X29" i="12"/>
  <c r="X28" i="12"/>
  <c r="X27" i="12"/>
  <c r="X26" i="12"/>
  <c r="X25" i="12"/>
  <c r="X24" i="12"/>
  <c r="X23" i="12"/>
  <c r="X22" i="12"/>
  <c r="X21" i="12"/>
  <c r="X20" i="12"/>
  <c r="X19" i="12"/>
  <c r="X18" i="12"/>
  <c r="X17" i="12"/>
  <c r="X16" i="12"/>
  <c r="X15" i="12"/>
  <c r="X14" i="12"/>
  <c r="X13" i="12"/>
  <c r="X12" i="12"/>
  <c r="X11" i="12"/>
  <c r="X10" i="12"/>
  <c r="X9" i="12"/>
  <c r="X8" i="12"/>
  <c r="X7" i="12"/>
  <c r="X6" i="12"/>
  <c r="X5" i="12"/>
  <c r="X162" i="12" s="1"/>
  <c r="Z9" i="12" l="1"/>
  <c r="Z13" i="12"/>
  <c r="Z17" i="12"/>
  <c r="Z21" i="12"/>
  <c r="Z25" i="12"/>
  <c r="Z29" i="12"/>
  <c r="Z33" i="12"/>
  <c r="Z37" i="12"/>
  <c r="Z41" i="12"/>
  <c r="Z45" i="12"/>
  <c r="Z49" i="12"/>
  <c r="Z53" i="12"/>
  <c r="Z57" i="12"/>
  <c r="Z61" i="12"/>
  <c r="Z65" i="12"/>
  <c r="Z69" i="12"/>
  <c r="Z73" i="12"/>
  <c r="Z77" i="12"/>
  <c r="Z81" i="12"/>
  <c r="Z85" i="12"/>
  <c r="Z89" i="12"/>
  <c r="Z93" i="12"/>
  <c r="Z97" i="12"/>
  <c r="Z101" i="12"/>
  <c r="Z105" i="12"/>
  <c r="Z109" i="12"/>
  <c r="Z113" i="12"/>
  <c r="Z117" i="12"/>
  <c r="Z121" i="12"/>
  <c r="Z125" i="12"/>
  <c r="Z129" i="12"/>
  <c r="Z133" i="12"/>
  <c r="Z137" i="12"/>
  <c r="Z141" i="12"/>
  <c r="Z145" i="12"/>
  <c r="Z149" i="12"/>
  <c r="Z153" i="12"/>
  <c r="Z157" i="12"/>
  <c r="Z5" i="12"/>
  <c r="W162" i="12"/>
  <c r="V161" i="12"/>
  <c r="V160" i="12"/>
  <c r="V159" i="12"/>
  <c r="V158" i="12"/>
  <c r="V157" i="12"/>
  <c r="V156" i="12"/>
  <c r="V155" i="12"/>
  <c r="V154" i="12"/>
  <c r="V153" i="12"/>
  <c r="V152" i="12"/>
  <c r="V151" i="12"/>
  <c r="V150" i="12"/>
  <c r="V149" i="12"/>
  <c r="V148" i="12"/>
  <c r="V147" i="12"/>
  <c r="V146" i="12"/>
  <c r="V145" i="12"/>
  <c r="V144" i="12"/>
  <c r="V143" i="12"/>
  <c r="V142" i="12"/>
  <c r="V141" i="12"/>
  <c r="V140" i="12"/>
  <c r="V139" i="12"/>
  <c r="V138" i="12"/>
  <c r="V137" i="12"/>
  <c r="V136" i="12"/>
  <c r="V135" i="12"/>
  <c r="V134" i="12"/>
  <c r="V133" i="12"/>
  <c r="V132" i="12"/>
  <c r="V131" i="12"/>
  <c r="V130" i="12"/>
  <c r="V129" i="12"/>
  <c r="V128" i="12"/>
  <c r="V127" i="12"/>
  <c r="V126" i="12"/>
  <c r="V125" i="12"/>
  <c r="V124" i="12"/>
  <c r="V123" i="12"/>
  <c r="V122" i="12"/>
  <c r="V121" i="12"/>
  <c r="V120" i="12"/>
  <c r="V119" i="12"/>
  <c r="V118" i="12"/>
  <c r="V117" i="12"/>
  <c r="V116" i="12"/>
  <c r="V115" i="12"/>
  <c r="V114" i="12"/>
  <c r="V113" i="12"/>
  <c r="V112" i="12"/>
  <c r="V111" i="12"/>
  <c r="V110" i="12"/>
  <c r="V109" i="12"/>
  <c r="V108" i="12"/>
  <c r="V107" i="12"/>
  <c r="V106" i="12"/>
  <c r="V105" i="12"/>
  <c r="V104" i="12"/>
  <c r="V103" i="12"/>
  <c r="V102" i="12"/>
  <c r="V101" i="12"/>
  <c r="V100" i="12"/>
  <c r="V99" i="12"/>
  <c r="V98" i="12"/>
  <c r="V97" i="12"/>
  <c r="V96" i="12"/>
  <c r="V95" i="12"/>
  <c r="V94" i="12"/>
  <c r="V93" i="12"/>
  <c r="V92" i="12"/>
  <c r="V91" i="12"/>
  <c r="V90" i="12"/>
  <c r="V89" i="12"/>
  <c r="V88" i="12"/>
  <c r="V87" i="12"/>
  <c r="V86" i="12"/>
  <c r="V85" i="12"/>
  <c r="V84" i="12"/>
  <c r="V83" i="12"/>
  <c r="V82" i="12"/>
  <c r="V81" i="12"/>
  <c r="V80" i="12"/>
  <c r="V79" i="12"/>
  <c r="V78" i="12"/>
  <c r="V77" i="12"/>
  <c r="V76" i="12"/>
  <c r="V75" i="12"/>
  <c r="V74" i="12"/>
  <c r="V73" i="12"/>
  <c r="V72" i="12"/>
  <c r="V71" i="12"/>
  <c r="V70" i="12"/>
  <c r="V69" i="12"/>
  <c r="V68" i="12"/>
  <c r="V67" i="12"/>
  <c r="V66" i="12"/>
  <c r="V65" i="12"/>
  <c r="V64" i="12"/>
  <c r="V63" i="12"/>
  <c r="V62" i="12"/>
  <c r="V61" i="12"/>
  <c r="V60" i="12"/>
  <c r="V59" i="12"/>
  <c r="V58" i="12"/>
  <c r="V57" i="12"/>
  <c r="V56" i="12"/>
  <c r="V55" i="12"/>
  <c r="V54" i="12"/>
  <c r="V53" i="12"/>
  <c r="V52" i="12"/>
  <c r="V51" i="12"/>
  <c r="V50" i="12"/>
  <c r="V49" i="12"/>
  <c r="V48" i="12"/>
  <c r="V47" i="12"/>
  <c r="V46" i="12"/>
  <c r="V45" i="12"/>
  <c r="V44" i="12"/>
  <c r="V43" i="12"/>
  <c r="V42" i="12"/>
  <c r="V41" i="12"/>
  <c r="V40" i="12"/>
  <c r="V39" i="12"/>
  <c r="V38" i="12"/>
  <c r="V37" i="12"/>
  <c r="V36" i="12"/>
  <c r="V35" i="12"/>
  <c r="V34" i="12"/>
  <c r="V33" i="12"/>
  <c r="V32" i="12"/>
  <c r="V31" i="12"/>
  <c r="V30" i="12"/>
  <c r="V29" i="12"/>
  <c r="V28" i="12"/>
  <c r="V27" i="12"/>
  <c r="V26" i="12"/>
  <c r="V25" i="12"/>
  <c r="V24" i="12"/>
  <c r="V23" i="12"/>
  <c r="V22" i="12"/>
  <c r="V21" i="12"/>
  <c r="V20" i="12"/>
  <c r="V19" i="12"/>
  <c r="V18" i="12"/>
  <c r="V17" i="12"/>
  <c r="V16" i="12"/>
  <c r="V15" i="12"/>
  <c r="V14" i="12"/>
  <c r="V13" i="12"/>
  <c r="V12" i="12"/>
  <c r="V11" i="12"/>
  <c r="V10" i="12"/>
  <c r="V9" i="12"/>
  <c r="V8" i="12"/>
  <c r="V7" i="12"/>
  <c r="V6" i="12"/>
  <c r="V5" i="12"/>
  <c r="V162" i="12" s="1"/>
  <c r="AA162" i="12"/>
  <c r="U162" i="12"/>
  <c r="T162" i="12"/>
  <c r="R162" i="12"/>
  <c r="P162" i="12"/>
  <c r="N162" i="12"/>
  <c r="M162" i="12"/>
  <c r="L162" i="12"/>
  <c r="J162" i="12"/>
  <c r="H162" i="12"/>
  <c r="F162" i="12"/>
  <c r="E162" i="12"/>
  <c r="D162" i="12"/>
  <c r="S161" i="12"/>
  <c r="Q161" i="12"/>
  <c r="O161" i="12"/>
  <c r="K161" i="12"/>
  <c r="Z161" i="12" s="1"/>
  <c r="I161" i="12"/>
  <c r="G161" i="12"/>
  <c r="C161" i="12"/>
  <c r="S160" i="12"/>
  <c r="Q160" i="12"/>
  <c r="O160" i="12"/>
  <c r="K160" i="12"/>
  <c r="Z160" i="12" s="1"/>
  <c r="I160" i="12"/>
  <c r="G160" i="12"/>
  <c r="C160" i="12"/>
  <c r="S159" i="12"/>
  <c r="Q159" i="12"/>
  <c r="O159" i="12"/>
  <c r="K159" i="12"/>
  <c r="Z159" i="12" s="1"/>
  <c r="I159" i="12"/>
  <c r="G159" i="12"/>
  <c r="C159" i="12"/>
  <c r="S158" i="12"/>
  <c r="Q158" i="12"/>
  <c r="O158" i="12"/>
  <c r="K158" i="12"/>
  <c r="Z158" i="12" s="1"/>
  <c r="I158" i="12"/>
  <c r="G158" i="12"/>
  <c r="C158" i="12"/>
  <c r="S157" i="12"/>
  <c r="Q157" i="12"/>
  <c r="O157" i="12"/>
  <c r="K157" i="12"/>
  <c r="I157" i="12"/>
  <c r="G157" i="12"/>
  <c r="C157" i="12"/>
  <c r="S156" i="12"/>
  <c r="Q156" i="12"/>
  <c r="O156" i="12"/>
  <c r="K156" i="12"/>
  <c r="Z156" i="12" s="1"/>
  <c r="I156" i="12"/>
  <c r="G156" i="12"/>
  <c r="C156" i="12"/>
  <c r="S155" i="12"/>
  <c r="Q155" i="12"/>
  <c r="O155" i="12"/>
  <c r="K155" i="12"/>
  <c r="Z155" i="12" s="1"/>
  <c r="I155" i="12"/>
  <c r="G155" i="12"/>
  <c r="C155" i="12"/>
  <c r="S154" i="12"/>
  <c r="Q154" i="12"/>
  <c r="O154" i="12"/>
  <c r="K154" i="12"/>
  <c r="Z154" i="12" s="1"/>
  <c r="I154" i="12"/>
  <c r="G154" i="12"/>
  <c r="C154" i="12"/>
  <c r="S153" i="12"/>
  <c r="Q153" i="12"/>
  <c r="O153" i="12"/>
  <c r="K153" i="12"/>
  <c r="I153" i="12"/>
  <c r="G153" i="12"/>
  <c r="C153" i="12"/>
  <c r="S152" i="12"/>
  <c r="Q152" i="12"/>
  <c r="O152" i="12"/>
  <c r="K152" i="12"/>
  <c r="Z152" i="12" s="1"/>
  <c r="I152" i="12"/>
  <c r="G152" i="12"/>
  <c r="C152" i="12"/>
  <c r="S151" i="12"/>
  <c r="Q151" i="12"/>
  <c r="O151" i="12"/>
  <c r="K151" i="12"/>
  <c r="Z151" i="12" s="1"/>
  <c r="I151" i="12"/>
  <c r="G151" i="12"/>
  <c r="C151" i="12"/>
  <c r="S150" i="12"/>
  <c r="Q150" i="12"/>
  <c r="O150" i="12"/>
  <c r="K150" i="12"/>
  <c r="Z150" i="12" s="1"/>
  <c r="I150" i="12"/>
  <c r="G150" i="12"/>
  <c r="C150" i="12"/>
  <c r="S149" i="12"/>
  <c r="Q149" i="12"/>
  <c r="O149" i="12"/>
  <c r="K149" i="12"/>
  <c r="I149" i="12"/>
  <c r="G149" i="12"/>
  <c r="C149" i="12"/>
  <c r="S148" i="12"/>
  <c r="Q148" i="12"/>
  <c r="O148" i="12"/>
  <c r="K148" i="12"/>
  <c r="Z148" i="12" s="1"/>
  <c r="I148" i="12"/>
  <c r="G148" i="12"/>
  <c r="C148" i="12"/>
  <c r="S147" i="12"/>
  <c r="Q147" i="12"/>
  <c r="O147" i="12"/>
  <c r="K147" i="12"/>
  <c r="Z147" i="12" s="1"/>
  <c r="I147" i="12"/>
  <c r="G147" i="12"/>
  <c r="C147" i="12"/>
  <c r="S146" i="12"/>
  <c r="Q146" i="12"/>
  <c r="O146" i="12"/>
  <c r="K146" i="12"/>
  <c r="Z146" i="12" s="1"/>
  <c r="I146" i="12"/>
  <c r="G146" i="12"/>
  <c r="C146" i="12"/>
  <c r="S145" i="12"/>
  <c r="Q145" i="12"/>
  <c r="O145" i="12"/>
  <c r="K145" i="12"/>
  <c r="I145" i="12"/>
  <c r="G145" i="12"/>
  <c r="C145" i="12"/>
  <c r="S144" i="12"/>
  <c r="Q144" i="12"/>
  <c r="O144" i="12"/>
  <c r="K144" i="12"/>
  <c r="Z144" i="12" s="1"/>
  <c r="I144" i="12"/>
  <c r="G144" i="12"/>
  <c r="C144" i="12"/>
  <c r="S143" i="12"/>
  <c r="Q143" i="12"/>
  <c r="O143" i="12"/>
  <c r="K143" i="12"/>
  <c r="Z143" i="12" s="1"/>
  <c r="I143" i="12"/>
  <c r="G143" i="12"/>
  <c r="C143" i="12"/>
  <c r="S142" i="12"/>
  <c r="Q142" i="12"/>
  <c r="O142" i="12"/>
  <c r="K142" i="12"/>
  <c r="Z142" i="12" s="1"/>
  <c r="I142" i="12"/>
  <c r="G142" i="12"/>
  <c r="C142" i="12"/>
  <c r="S141" i="12"/>
  <c r="Q141" i="12"/>
  <c r="O141" i="12"/>
  <c r="K141" i="12"/>
  <c r="I141" i="12"/>
  <c r="G141" i="12"/>
  <c r="C141" i="12"/>
  <c r="S140" i="12"/>
  <c r="Q140" i="12"/>
  <c r="O140" i="12"/>
  <c r="K140" i="12"/>
  <c r="Z140" i="12" s="1"/>
  <c r="I140" i="12"/>
  <c r="G140" i="12"/>
  <c r="C140" i="12"/>
  <c r="S139" i="12"/>
  <c r="Q139" i="12"/>
  <c r="O139" i="12"/>
  <c r="K139" i="12"/>
  <c r="Z139" i="12" s="1"/>
  <c r="I139" i="12"/>
  <c r="G139" i="12"/>
  <c r="C139" i="12"/>
  <c r="S138" i="12"/>
  <c r="Q138" i="12"/>
  <c r="O138" i="12"/>
  <c r="K138" i="12"/>
  <c r="Z138" i="12" s="1"/>
  <c r="I138" i="12"/>
  <c r="G138" i="12"/>
  <c r="C138" i="12"/>
  <c r="S137" i="12"/>
  <c r="Q137" i="12"/>
  <c r="O137" i="12"/>
  <c r="K137" i="12"/>
  <c r="I137" i="12"/>
  <c r="G137" i="12"/>
  <c r="C137" i="12"/>
  <c r="S136" i="12"/>
  <c r="Q136" i="12"/>
  <c r="O136" i="12"/>
  <c r="K136" i="12"/>
  <c r="Z136" i="12" s="1"/>
  <c r="I136" i="12"/>
  <c r="G136" i="12"/>
  <c r="C136" i="12"/>
  <c r="S135" i="12"/>
  <c r="Q135" i="12"/>
  <c r="O135" i="12"/>
  <c r="K135" i="12"/>
  <c r="Z135" i="12" s="1"/>
  <c r="I135" i="12"/>
  <c r="G135" i="12"/>
  <c r="C135" i="12"/>
  <c r="S134" i="12"/>
  <c r="Q134" i="12"/>
  <c r="O134" i="12"/>
  <c r="K134" i="12"/>
  <c r="Z134" i="12" s="1"/>
  <c r="I134" i="12"/>
  <c r="G134" i="12"/>
  <c r="C134" i="12"/>
  <c r="S133" i="12"/>
  <c r="Q133" i="12"/>
  <c r="O133" i="12"/>
  <c r="K133" i="12"/>
  <c r="I133" i="12"/>
  <c r="G133" i="12"/>
  <c r="C133" i="12"/>
  <c r="S132" i="12"/>
  <c r="Q132" i="12"/>
  <c r="O132" i="12"/>
  <c r="K132" i="12"/>
  <c r="Z132" i="12" s="1"/>
  <c r="I132" i="12"/>
  <c r="G132" i="12"/>
  <c r="C132" i="12"/>
  <c r="S131" i="12"/>
  <c r="Q131" i="12"/>
  <c r="O131" i="12"/>
  <c r="K131" i="12"/>
  <c r="Z131" i="12" s="1"/>
  <c r="I131" i="12"/>
  <c r="G131" i="12"/>
  <c r="C131" i="12"/>
  <c r="S130" i="12"/>
  <c r="Q130" i="12"/>
  <c r="O130" i="12"/>
  <c r="K130" i="12"/>
  <c r="Z130" i="12" s="1"/>
  <c r="I130" i="12"/>
  <c r="G130" i="12"/>
  <c r="C130" i="12"/>
  <c r="S129" i="12"/>
  <c r="Q129" i="12"/>
  <c r="O129" i="12"/>
  <c r="K129" i="12"/>
  <c r="I129" i="12"/>
  <c r="G129" i="12"/>
  <c r="C129" i="12"/>
  <c r="S128" i="12"/>
  <c r="Q128" i="12"/>
  <c r="O128" i="12"/>
  <c r="K128" i="12"/>
  <c r="Z128" i="12" s="1"/>
  <c r="I128" i="12"/>
  <c r="G128" i="12"/>
  <c r="C128" i="12"/>
  <c r="S127" i="12"/>
  <c r="Q127" i="12"/>
  <c r="O127" i="12"/>
  <c r="K127" i="12"/>
  <c r="Z127" i="12" s="1"/>
  <c r="I127" i="12"/>
  <c r="G127" i="12"/>
  <c r="C127" i="12"/>
  <c r="S126" i="12"/>
  <c r="Q126" i="12"/>
  <c r="O126" i="12"/>
  <c r="K126" i="12"/>
  <c r="Z126" i="12" s="1"/>
  <c r="I126" i="12"/>
  <c r="G126" i="12"/>
  <c r="C126" i="12"/>
  <c r="S125" i="12"/>
  <c r="Q125" i="12"/>
  <c r="O125" i="12"/>
  <c r="K125" i="12"/>
  <c r="I125" i="12"/>
  <c r="G125" i="12"/>
  <c r="C125" i="12"/>
  <c r="S124" i="12"/>
  <c r="Q124" i="12"/>
  <c r="O124" i="12"/>
  <c r="K124" i="12"/>
  <c r="Z124" i="12" s="1"/>
  <c r="I124" i="12"/>
  <c r="G124" i="12"/>
  <c r="C124" i="12"/>
  <c r="S123" i="12"/>
  <c r="Q123" i="12"/>
  <c r="O123" i="12"/>
  <c r="K123" i="12"/>
  <c r="Z123" i="12" s="1"/>
  <c r="I123" i="12"/>
  <c r="G123" i="12"/>
  <c r="C123" i="12"/>
  <c r="S122" i="12"/>
  <c r="Q122" i="12"/>
  <c r="O122" i="12"/>
  <c r="K122" i="12"/>
  <c r="Z122" i="12" s="1"/>
  <c r="I122" i="12"/>
  <c r="G122" i="12"/>
  <c r="C122" i="12"/>
  <c r="S121" i="12"/>
  <c r="Q121" i="12"/>
  <c r="O121" i="12"/>
  <c r="K121" i="12"/>
  <c r="I121" i="12"/>
  <c r="G121" i="12"/>
  <c r="C121" i="12"/>
  <c r="S120" i="12"/>
  <c r="Q120" i="12"/>
  <c r="O120" i="12"/>
  <c r="K120" i="12"/>
  <c r="Z120" i="12" s="1"/>
  <c r="I120" i="12"/>
  <c r="G120" i="12"/>
  <c r="C120" i="12"/>
  <c r="S119" i="12"/>
  <c r="Q119" i="12"/>
  <c r="O119" i="12"/>
  <c r="K119" i="12"/>
  <c r="Z119" i="12" s="1"/>
  <c r="I119" i="12"/>
  <c r="G119" i="12"/>
  <c r="C119" i="12"/>
  <c r="S118" i="12"/>
  <c r="Q118" i="12"/>
  <c r="O118" i="12"/>
  <c r="K118" i="12"/>
  <c r="Z118" i="12" s="1"/>
  <c r="I118" i="12"/>
  <c r="G118" i="12"/>
  <c r="C118" i="12"/>
  <c r="S117" i="12"/>
  <c r="Q117" i="12"/>
  <c r="O117" i="12"/>
  <c r="K117" i="12"/>
  <c r="I117" i="12"/>
  <c r="G117" i="12"/>
  <c r="C117" i="12"/>
  <c r="S116" i="12"/>
  <c r="Q116" i="12"/>
  <c r="O116" i="12"/>
  <c r="K116" i="12"/>
  <c r="Z116" i="12" s="1"/>
  <c r="I116" i="12"/>
  <c r="G116" i="12"/>
  <c r="C116" i="12"/>
  <c r="S115" i="12"/>
  <c r="Q115" i="12"/>
  <c r="O115" i="12"/>
  <c r="K115" i="12"/>
  <c r="Z115" i="12" s="1"/>
  <c r="I115" i="12"/>
  <c r="G115" i="12"/>
  <c r="C115" i="12"/>
  <c r="S114" i="12"/>
  <c r="Q114" i="12"/>
  <c r="O114" i="12"/>
  <c r="K114" i="12"/>
  <c r="Z114" i="12" s="1"/>
  <c r="I114" i="12"/>
  <c r="G114" i="12"/>
  <c r="C114" i="12"/>
  <c r="S113" i="12"/>
  <c r="Q113" i="12"/>
  <c r="O113" i="12"/>
  <c r="K113" i="12"/>
  <c r="I113" i="12"/>
  <c r="G113" i="12"/>
  <c r="C113" i="12"/>
  <c r="S112" i="12"/>
  <c r="Q112" i="12"/>
  <c r="O112" i="12"/>
  <c r="K112" i="12"/>
  <c r="Z112" i="12" s="1"/>
  <c r="I112" i="12"/>
  <c r="G112" i="12"/>
  <c r="C112" i="12"/>
  <c r="S111" i="12"/>
  <c r="Q111" i="12"/>
  <c r="O111" i="12"/>
  <c r="K111" i="12"/>
  <c r="Z111" i="12" s="1"/>
  <c r="I111" i="12"/>
  <c r="G111" i="12"/>
  <c r="C111" i="12"/>
  <c r="S110" i="12"/>
  <c r="Q110" i="12"/>
  <c r="O110" i="12"/>
  <c r="K110" i="12"/>
  <c r="Z110" i="12" s="1"/>
  <c r="I110" i="12"/>
  <c r="G110" i="12"/>
  <c r="C110" i="12"/>
  <c r="S109" i="12"/>
  <c r="Q109" i="12"/>
  <c r="O109" i="12"/>
  <c r="K109" i="12"/>
  <c r="I109" i="12"/>
  <c r="G109" i="12"/>
  <c r="C109" i="12"/>
  <c r="S108" i="12"/>
  <c r="Q108" i="12"/>
  <c r="O108" i="12"/>
  <c r="K108" i="12"/>
  <c r="Z108" i="12" s="1"/>
  <c r="I108" i="12"/>
  <c r="G108" i="12"/>
  <c r="C108" i="12"/>
  <c r="S107" i="12"/>
  <c r="Q107" i="12"/>
  <c r="O107" i="12"/>
  <c r="K107" i="12"/>
  <c r="Z107" i="12" s="1"/>
  <c r="I107" i="12"/>
  <c r="G107" i="12"/>
  <c r="C107" i="12"/>
  <c r="S106" i="12"/>
  <c r="Q106" i="12"/>
  <c r="O106" i="12"/>
  <c r="K106" i="12"/>
  <c r="Z106" i="12" s="1"/>
  <c r="I106" i="12"/>
  <c r="G106" i="12"/>
  <c r="C106" i="12"/>
  <c r="S105" i="12"/>
  <c r="Q105" i="12"/>
  <c r="O105" i="12"/>
  <c r="K105" i="12"/>
  <c r="I105" i="12"/>
  <c r="G105" i="12"/>
  <c r="C105" i="12"/>
  <c r="S104" i="12"/>
  <c r="Q104" i="12"/>
  <c r="O104" i="12"/>
  <c r="K104" i="12"/>
  <c r="Z104" i="12" s="1"/>
  <c r="I104" i="12"/>
  <c r="G104" i="12"/>
  <c r="C104" i="12"/>
  <c r="S103" i="12"/>
  <c r="Q103" i="12"/>
  <c r="O103" i="12"/>
  <c r="K103" i="12"/>
  <c r="Z103" i="12" s="1"/>
  <c r="I103" i="12"/>
  <c r="G103" i="12"/>
  <c r="C103" i="12"/>
  <c r="S102" i="12"/>
  <c r="Q102" i="12"/>
  <c r="O102" i="12"/>
  <c r="K102" i="12"/>
  <c r="Z102" i="12" s="1"/>
  <c r="I102" i="12"/>
  <c r="G102" i="12"/>
  <c r="C102" i="12"/>
  <c r="S101" i="12"/>
  <c r="Q101" i="12"/>
  <c r="O101" i="12"/>
  <c r="K101" i="12"/>
  <c r="I101" i="12"/>
  <c r="G101" i="12"/>
  <c r="C101" i="12"/>
  <c r="S100" i="12"/>
  <c r="Q100" i="12"/>
  <c r="O100" i="12"/>
  <c r="K100" i="12"/>
  <c r="Z100" i="12" s="1"/>
  <c r="I100" i="12"/>
  <c r="G100" i="12"/>
  <c r="C100" i="12"/>
  <c r="S99" i="12"/>
  <c r="Q99" i="12"/>
  <c r="O99" i="12"/>
  <c r="K99" i="12"/>
  <c r="Z99" i="12" s="1"/>
  <c r="I99" i="12"/>
  <c r="G99" i="12"/>
  <c r="C99" i="12"/>
  <c r="S98" i="12"/>
  <c r="Q98" i="12"/>
  <c r="O98" i="12"/>
  <c r="K98" i="12"/>
  <c r="Z98" i="12" s="1"/>
  <c r="I98" i="12"/>
  <c r="G98" i="12"/>
  <c r="C98" i="12"/>
  <c r="S97" i="12"/>
  <c r="Q97" i="12"/>
  <c r="O97" i="12"/>
  <c r="K97" i="12"/>
  <c r="I97" i="12"/>
  <c r="G97" i="12"/>
  <c r="C97" i="12"/>
  <c r="S96" i="12"/>
  <c r="Q96" i="12"/>
  <c r="O96" i="12"/>
  <c r="K96" i="12"/>
  <c r="Z96" i="12" s="1"/>
  <c r="I96" i="12"/>
  <c r="G96" i="12"/>
  <c r="C96" i="12"/>
  <c r="S95" i="12"/>
  <c r="Q95" i="12"/>
  <c r="O95" i="12"/>
  <c r="K95" i="12"/>
  <c r="Z95" i="12" s="1"/>
  <c r="I95" i="12"/>
  <c r="G95" i="12"/>
  <c r="C95" i="12"/>
  <c r="S94" i="12"/>
  <c r="Q94" i="12"/>
  <c r="O94" i="12"/>
  <c r="K94" i="12"/>
  <c r="Z94" i="12" s="1"/>
  <c r="I94" i="12"/>
  <c r="G94" i="12"/>
  <c r="C94" i="12"/>
  <c r="S93" i="12"/>
  <c r="Q93" i="12"/>
  <c r="O93" i="12"/>
  <c r="K93" i="12"/>
  <c r="I93" i="12"/>
  <c r="G93" i="12"/>
  <c r="C93" i="12"/>
  <c r="S92" i="12"/>
  <c r="Q92" i="12"/>
  <c r="O92" i="12"/>
  <c r="K92" i="12"/>
  <c r="Z92" i="12" s="1"/>
  <c r="I92" i="12"/>
  <c r="G92" i="12"/>
  <c r="C92" i="12"/>
  <c r="S91" i="12"/>
  <c r="Q91" i="12"/>
  <c r="O91" i="12"/>
  <c r="K91" i="12"/>
  <c r="Z91" i="12" s="1"/>
  <c r="I91" i="12"/>
  <c r="G91" i="12"/>
  <c r="C91" i="12"/>
  <c r="S90" i="12"/>
  <c r="Q90" i="12"/>
  <c r="O90" i="12"/>
  <c r="K90" i="12"/>
  <c r="Z90" i="12" s="1"/>
  <c r="I90" i="12"/>
  <c r="G90" i="12"/>
  <c r="C90" i="12"/>
  <c r="S89" i="12"/>
  <c r="Q89" i="12"/>
  <c r="O89" i="12"/>
  <c r="K89" i="12"/>
  <c r="I89" i="12"/>
  <c r="G89" i="12"/>
  <c r="C89" i="12"/>
  <c r="S88" i="12"/>
  <c r="Q88" i="12"/>
  <c r="O88" i="12"/>
  <c r="K88" i="12"/>
  <c r="Z88" i="12" s="1"/>
  <c r="I88" i="12"/>
  <c r="G88" i="12"/>
  <c r="C88" i="12"/>
  <c r="S87" i="12"/>
  <c r="Q87" i="12"/>
  <c r="O87" i="12"/>
  <c r="K87" i="12"/>
  <c r="Z87" i="12" s="1"/>
  <c r="I87" i="12"/>
  <c r="G87" i="12"/>
  <c r="C87" i="12"/>
  <c r="S86" i="12"/>
  <c r="Q86" i="12"/>
  <c r="O86" i="12"/>
  <c r="K86" i="12"/>
  <c r="Z86" i="12" s="1"/>
  <c r="I86" i="12"/>
  <c r="G86" i="12"/>
  <c r="C86" i="12"/>
  <c r="S85" i="12"/>
  <c r="Q85" i="12"/>
  <c r="O85" i="12"/>
  <c r="K85" i="12"/>
  <c r="I85" i="12"/>
  <c r="G85" i="12"/>
  <c r="C85" i="12"/>
  <c r="S84" i="12"/>
  <c r="Q84" i="12"/>
  <c r="O84" i="12"/>
  <c r="K84" i="12"/>
  <c r="Z84" i="12" s="1"/>
  <c r="I84" i="12"/>
  <c r="G84" i="12"/>
  <c r="C84" i="12"/>
  <c r="S83" i="12"/>
  <c r="Q83" i="12"/>
  <c r="O83" i="12"/>
  <c r="K83" i="12"/>
  <c r="Z83" i="12" s="1"/>
  <c r="I83" i="12"/>
  <c r="G83" i="12"/>
  <c r="C83" i="12"/>
  <c r="S82" i="12"/>
  <c r="Q82" i="12"/>
  <c r="O82" i="12"/>
  <c r="K82" i="12"/>
  <c r="Z82" i="12" s="1"/>
  <c r="I82" i="12"/>
  <c r="G82" i="12"/>
  <c r="C82" i="12"/>
  <c r="S81" i="12"/>
  <c r="Q81" i="12"/>
  <c r="O81" i="12"/>
  <c r="K81" i="12"/>
  <c r="I81" i="12"/>
  <c r="G81" i="12"/>
  <c r="C81" i="12"/>
  <c r="S80" i="12"/>
  <c r="Q80" i="12"/>
  <c r="O80" i="12"/>
  <c r="K80" i="12"/>
  <c r="Z80" i="12" s="1"/>
  <c r="I80" i="12"/>
  <c r="G80" i="12"/>
  <c r="C80" i="12"/>
  <c r="S79" i="12"/>
  <c r="Q79" i="12"/>
  <c r="O79" i="12"/>
  <c r="K79" i="12"/>
  <c r="Z79" i="12" s="1"/>
  <c r="I79" i="12"/>
  <c r="G79" i="12"/>
  <c r="C79" i="12"/>
  <c r="S78" i="12"/>
  <c r="Q78" i="12"/>
  <c r="O78" i="12"/>
  <c r="K78" i="12"/>
  <c r="Z78" i="12" s="1"/>
  <c r="I78" i="12"/>
  <c r="G78" i="12"/>
  <c r="C78" i="12"/>
  <c r="S77" i="12"/>
  <c r="Q77" i="12"/>
  <c r="O77" i="12"/>
  <c r="K77" i="12"/>
  <c r="I77" i="12"/>
  <c r="G77" i="12"/>
  <c r="C77" i="12"/>
  <c r="S76" i="12"/>
  <c r="Q76" i="12"/>
  <c r="O76" i="12"/>
  <c r="K76" i="12"/>
  <c r="Z76" i="12" s="1"/>
  <c r="I76" i="12"/>
  <c r="G76" i="12"/>
  <c r="C76" i="12"/>
  <c r="S75" i="12"/>
  <c r="Q75" i="12"/>
  <c r="O75" i="12"/>
  <c r="K75" i="12"/>
  <c r="Z75" i="12" s="1"/>
  <c r="I75" i="12"/>
  <c r="G75" i="12"/>
  <c r="C75" i="12"/>
  <c r="S74" i="12"/>
  <c r="Q74" i="12"/>
  <c r="O74" i="12"/>
  <c r="K74" i="12"/>
  <c r="Z74" i="12" s="1"/>
  <c r="I74" i="12"/>
  <c r="G74" i="12"/>
  <c r="C74" i="12"/>
  <c r="S73" i="12"/>
  <c r="Q73" i="12"/>
  <c r="O73" i="12"/>
  <c r="K73" i="12"/>
  <c r="I73" i="12"/>
  <c r="G73" i="12"/>
  <c r="C73" i="12"/>
  <c r="S72" i="12"/>
  <c r="Q72" i="12"/>
  <c r="O72" i="12"/>
  <c r="K72" i="12"/>
  <c r="Z72" i="12" s="1"/>
  <c r="I72" i="12"/>
  <c r="G72" i="12"/>
  <c r="C72" i="12"/>
  <c r="S71" i="12"/>
  <c r="Q71" i="12"/>
  <c r="O71" i="12"/>
  <c r="K71" i="12"/>
  <c r="Z71" i="12" s="1"/>
  <c r="I71" i="12"/>
  <c r="G71" i="12"/>
  <c r="C71" i="12"/>
  <c r="S70" i="12"/>
  <c r="Q70" i="12"/>
  <c r="O70" i="12"/>
  <c r="K70" i="12"/>
  <c r="Z70" i="12" s="1"/>
  <c r="I70" i="12"/>
  <c r="G70" i="12"/>
  <c r="C70" i="12"/>
  <c r="S69" i="12"/>
  <c r="Q69" i="12"/>
  <c r="O69" i="12"/>
  <c r="K69" i="12"/>
  <c r="I69" i="12"/>
  <c r="G69" i="12"/>
  <c r="C69" i="12"/>
  <c r="S68" i="12"/>
  <c r="Q68" i="12"/>
  <c r="O68" i="12"/>
  <c r="K68" i="12"/>
  <c r="Z68" i="12" s="1"/>
  <c r="I68" i="12"/>
  <c r="G68" i="12"/>
  <c r="C68" i="12"/>
  <c r="S67" i="12"/>
  <c r="Q67" i="12"/>
  <c r="O67" i="12"/>
  <c r="K67" i="12"/>
  <c r="Z67" i="12" s="1"/>
  <c r="I67" i="12"/>
  <c r="G67" i="12"/>
  <c r="C67" i="12"/>
  <c r="S66" i="12"/>
  <c r="Q66" i="12"/>
  <c r="O66" i="12"/>
  <c r="K66" i="12"/>
  <c r="Z66" i="12" s="1"/>
  <c r="I66" i="12"/>
  <c r="G66" i="12"/>
  <c r="C66" i="12"/>
  <c r="S65" i="12"/>
  <c r="Q65" i="12"/>
  <c r="O65" i="12"/>
  <c r="K65" i="12"/>
  <c r="I65" i="12"/>
  <c r="G65" i="12"/>
  <c r="C65" i="12"/>
  <c r="S64" i="12"/>
  <c r="Q64" i="12"/>
  <c r="O64" i="12"/>
  <c r="K64" i="12"/>
  <c r="Z64" i="12" s="1"/>
  <c r="I64" i="12"/>
  <c r="G64" i="12"/>
  <c r="C64" i="12"/>
  <c r="S63" i="12"/>
  <c r="Q63" i="12"/>
  <c r="O63" i="12"/>
  <c r="K63" i="12"/>
  <c r="Z63" i="12" s="1"/>
  <c r="I63" i="12"/>
  <c r="G63" i="12"/>
  <c r="C63" i="12"/>
  <c r="S62" i="12"/>
  <c r="Q62" i="12"/>
  <c r="O62" i="12"/>
  <c r="K62" i="12"/>
  <c r="Z62" i="12" s="1"/>
  <c r="I62" i="12"/>
  <c r="G62" i="12"/>
  <c r="C62" i="12"/>
  <c r="S61" i="12"/>
  <c r="Q61" i="12"/>
  <c r="O61" i="12"/>
  <c r="K61" i="12"/>
  <c r="I61" i="12"/>
  <c r="G61" i="12"/>
  <c r="C61" i="12"/>
  <c r="S60" i="12"/>
  <c r="Q60" i="12"/>
  <c r="O60" i="12"/>
  <c r="K60" i="12"/>
  <c r="Z60" i="12" s="1"/>
  <c r="I60" i="12"/>
  <c r="G60" i="12"/>
  <c r="C60" i="12"/>
  <c r="S59" i="12"/>
  <c r="Q59" i="12"/>
  <c r="O59" i="12"/>
  <c r="K59" i="12"/>
  <c r="Z59" i="12" s="1"/>
  <c r="I59" i="12"/>
  <c r="G59" i="12"/>
  <c r="C59" i="12"/>
  <c r="S58" i="12"/>
  <c r="Q58" i="12"/>
  <c r="O58" i="12"/>
  <c r="K58" i="12"/>
  <c r="Z58" i="12" s="1"/>
  <c r="I58" i="12"/>
  <c r="G58" i="12"/>
  <c r="C58" i="12"/>
  <c r="S57" i="12"/>
  <c r="Q57" i="12"/>
  <c r="O57" i="12"/>
  <c r="K57" i="12"/>
  <c r="I57" i="12"/>
  <c r="G57" i="12"/>
  <c r="C57" i="12"/>
  <c r="S56" i="12"/>
  <c r="Q56" i="12"/>
  <c r="O56" i="12"/>
  <c r="K56" i="12"/>
  <c r="Z56" i="12" s="1"/>
  <c r="I56" i="12"/>
  <c r="G56" i="12"/>
  <c r="C56" i="12"/>
  <c r="S55" i="12"/>
  <c r="Q55" i="12"/>
  <c r="O55" i="12"/>
  <c r="K55" i="12"/>
  <c r="Z55" i="12" s="1"/>
  <c r="I55" i="12"/>
  <c r="G55" i="12"/>
  <c r="C55" i="12"/>
  <c r="S54" i="12"/>
  <c r="Q54" i="12"/>
  <c r="O54" i="12"/>
  <c r="K54" i="12"/>
  <c r="Z54" i="12" s="1"/>
  <c r="I54" i="12"/>
  <c r="G54" i="12"/>
  <c r="C54" i="12"/>
  <c r="S53" i="12"/>
  <c r="Q53" i="12"/>
  <c r="O53" i="12"/>
  <c r="K53" i="12"/>
  <c r="I53" i="12"/>
  <c r="G53" i="12"/>
  <c r="C53" i="12"/>
  <c r="S52" i="12"/>
  <c r="Q52" i="12"/>
  <c r="O52" i="12"/>
  <c r="K52" i="12"/>
  <c r="Z52" i="12" s="1"/>
  <c r="I52" i="12"/>
  <c r="G52" i="12"/>
  <c r="C52" i="12"/>
  <c r="S51" i="12"/>
  <c r="Q51" i="12"/>
  <c r="O51" i="12"/>
  <c r="K51" i="12"/>
  <c r="Z51" i="12" s="1"/>
  <c r="I51" i="12"/>
  <c r="G51" i="12"/>
  <c r="C51" i="12"/>
  <c r="S50" i="12"/>
  <c r="Q50" i="12"/>
  <c r="O50" i="12"/>
  <c r="K50" i="12"/>
  <c r="Z50" i="12" s="1"/>
  <c r="I50" i="12"/>
  <c r="G50" i="12"/>
  <c r="C50" i="12"/>
  <c r="S49" i="12"/>
  <c r="Q49" i="12"/>
  <c r="O49" i="12"/>
  <c r="K49" i="12"/>
  <c r="I49" i="12"/>
  <c r="G49" i="12"/>
  <c r="C49" i="12"/>
  <c r="S48" i="12"/>
  <c r="Q48" i="12"/>
  <c r="O48" i="12"/>
  <c r="K48" i="12"/>
  <c r="Z48" i="12" s="1"/>
  <c r="I48" i="12"/>
  <c r="G48" i="12"/>
  <c r="C48" i="12"/>
  <c r="S47" i="12"/>
  <c r="Q47" i="12"/>
  <c r="O47" i="12"/>
  <c r="K47" i="12"/>
  <c r="Z47" i="12" s="1"/>
  <c r="I47" i="12"/>
  <c r="G47" i="12"/>
  <c r="C47" i="12"/>
  <c r="S46" i="12"/>
  <c r="Q46" i="12"/>
  <c r="O46" i="12"/>
  <c r="K46" i="12"/>
  <c r="Z46" i="12" s="1"/>
  <c r="I46" i="12"/>
  <c r="G46" i="12"/>
  <c r="C46" i="12"/>
  <c r="S45" i="12"/>
  <c r="Q45" i="12"/>
  <c r="O45" i="12"/>
  <c r="K45" i="12"/>
  <c r="I45" i="12"/>
  <c r="G45" i="12"/>
  <c r="C45" i="12"/>
  <c r="S44" i="12"/>
  <c r="Q44" i="12"/>
  <c r="O44" i="12"/>
  <c r="K44" i="12"/>
  <c r="Z44" i="12" s="1"/>
  <c r="I44" i="12"/>
  <c r="G44" i="12"/>
  <c r="C44" i="12"/>
  <c r="S43" i="12"/>
  <c r="Q43" i="12"/>
  <c r="O43" i="12"/>
  <c r="K43" i="12"/>
  <c r="Z43" i="12" s="1"/>
  <c r="I43" i="12"/>
  <c r="G43" i="12"/>
  <c r="C43" i="12"/>
  <c r="S42" i="12"/>
  <c r="Q42" i="12"/>
  <c r="O42" i="12"/>
  <c r="K42" i="12"/>
  <c r="Z42" i="12" s="1"/>
  <c r="I42" i="12"/>
  <c r="G42" i="12"/>
  <c r="C42" i="12"/>
  <c r="S41" i="12"/>
  <c r="Q41" i="12"/>
  <c r="O41" i="12"/>
  <c r="K41" i="12"/>
  <c r="I41" i="12"/>
  <c r="G41" i="12"/>
  <c r="C41" i="12"/>
  <c r="S40" i="12"/>
  <c r="Q40" i="12"/>
  <c r="O40" i="12"/>
  <c r="K40" i="12"/>
  <c r="Z40" i="12" s="1"/>
  <c r="I40" i="12"/>
  <c r="G40" i="12"/>
  <c r="C40" i="12"/>
  <c r="S39" i="12"/>
  <c r="Q39" i="12"/>
  <c r="O39" i="12"/>
  <c r="K39" i="12"/>
  <c r="Z39" i="12" s="1"/>
  <c r="I39" i="12"/>
  <c r="G39" i="12"/>
  <c r="C39" i="12"/>
  <c r="S38" i="12"/>
  <c r="Q38" i="12"/>
  <c r="O38" i="12"/>
  <c r="K38" i="12"/>
  <c r="Z38" i="12" s="1"/>
  <c r="I38" i="12"/>
  <c r="G38" i="12"/>
  <c r="C38" i="12"/>
  <c r="S37" i="12"/>
  <c r="Q37" i="12"/>
  <c r="O37" i="12"/>
  <c r="K37" i="12"/>
  <c r="I37" i="12"/>
  <c r="G37" i="12"/>
  <c r="C37" i="12"/>
  <c r="S36" i="12"/>
  <c r="Q36" i="12"/>
  <c r="O36" i="12"/>
  <c r="K36" i="12"/>
  <c r="Z36" i="12" s="1"/>
  <c r="I36" i="12"/>
  <c r="G36" i="12"/>
  <c r="C36" i="12"/>
  <c r="S35" i="12"/>
  <c r="Q35" i="12"/>
  <c r="O35" i="12"/>
  <c r="K35" i="12"/>
  <c r="Z35" i="12" s="1"/>
  <c r="I35" i="12"/>
  <c r="G35" i="12"/>
  <c r="C35" i="12"/>
  <c r="S34" i="12"/>
  <c r="Q34" i="12"/>
  <c r="O34" i="12"/>
  <c r="K34" i="12"/>
  <c r="Z34" i="12" s="1"/>
  <c r="I34" i="12"/>
  <c r="G34" i="12"/>
  <c r="C34" i="12"/>
  <c r="S33" i="12"/>
  <c r="Q33" i="12"/>
  <c r="O33" i="12"/>
  <c r="K33" i="12"/>
  <c r="I33" i="12"/>
  <c r="G33" i="12"/>
  <c r="C33" i="12"/>
  <c r="S32" i="12"/>
  <c r="Q32" i="12"/>
  <c r="O32" i="12"/>
  <c r="K32" i="12"/>
  <c r="Z32" i="12" s="1"/>
  <c r="I32" i="12"/>
  <c r="G32" i="12"/>
  <c r="C32" i="12"/>
  <c r="S31" i="12"/>
  <c r="Q31" i="12"/>
  <c r="O31" i="12"/>
  <c r="K31" i="12"/>
  <c r="Z31" i="12" s="1"/>
  <c r="I31" i="12"/>
  <c r="G31" i="12"/>
  <c r="C31" i="12"/>
  <c r="S30" i="12"/>
  <c r="Q30" i="12"/>
  <c r="O30" i="12"/>
  <c r="K30" i="12"/>
  <c r="Z30" i="12" s="1"/>
  <c r="I30" i="12"/>
  <c r="G30" i="12"/>
  <c r="C30" i="12"/>
  <c r="S29" i="12"/>
  <c r="Q29" i="12"/>
  <c r="O29" i="12"/>
  <c r="K29" i="12"/>
  <c r="I29" i="12"/>
  <c r="G29" i="12"/>
  <c r="C29" i="12"/>
  <c r="S28" i="12"/>
  <c r="Q28" i="12"/>
  <c r="O28" i="12"/>
  <c r="K28" i="12"/>
  <c r="Z28" i="12" s="1"/>
  <c r="I28" i="12"/>
  <c r="G28" i="12"/>
  <c r="C28" i="12"/>
  <c r="S27" i="12"/>
  <c r="Q27" i="12"/>
  <c r="O27" i="12"/>
  <c r="K27" i="12"/>
  <c r="Z27" i="12" s="1"/>
  <c r="I27" i="12"/>
  <c r="G27" i="12"/>
  <c r="C27" i="12"/>
  <c r="S26" i="12"/>
  <c r="Q26" i="12"/>
  <c r="O26" i="12"/>
  <c r="K26" i="12"/>
  <c r="Z26" i="12" s="1"/>
  <c r="I26" i="12"/>
  <c r="G26" i="12"/>
  <c r="C26" i="12"/>
  <c r="S25" i="12"/>
  <c r="Q25" i="12"/>
  <c r="O25" i="12"/>
  <c r="K25" i="12"/>
  <c r="I25" i="12"/>
  <c r="G25" i="12"/>
  <c r="C25" i="12"/>
  <c r="S24" i="12"/>
  <c r="Q24" i="12"/>
  <c r="O24" i="12"/>
  <c r="K24" i="12"/>
  <c r="Z24" i="12" s="1"/>
  <c r="I24" i="12"/>
  <c r="G24" i="12"/>
  <c r="C24" i="12"/>
  <c r="S23" i="12"/>
  <c r="Q23" i="12"/>
  <c r="O23" i="12"/>
  <c r="K23" i="12"/>
  <c r="Z23" i="12" s="1"/>
  <c r="I23" i="12"/>
  <c r="G23" i="12"/>
  <c r="C23" i="12"/>
  <c r="S22" i="12"/>
  <c r="Q22" i="12"/>
  <c r="O22" i="12"/>
  <c r="K22" i="12"/>
  <c r="Z22" i="12" s="1"/>
  <c r="I22" i="12"/>
  <c r="G22" i="12"/>
  <c r="C22" i="12"/>
  <c r="S21" i="12"/>
  <c r="Q21" i="12"/>
  <c r="O21" i="12"/>
  <c r="K21" i="12"/>
  <c r="I21" i="12"/>
  <c r="G21" i="12"/>
  <c r="C21" i="12"/>
  <c r="S20" i="12"/>
  <c r="Q20" i="12"/>
  <c r="O20" i="12"/>
  <c r="K20" i="12"/>
  <c r="Z20" i="12" s="1"/>
  <c r="I20" i="12"/>
  <c r="G20" i="12"/>
  <c r="C20" i="12"/>
  <c r="S19" i="12"/>
  <c r="Q19" i="12"/>
  <c r="O19" i="12"/>
  <c r="K19" i="12"/>
  <c r="Z19" i="12" s="1"/>
  <c r="I19" i="12"/>
  <c r="G19" i="12"/>
  <c r="C19" i="12"/>
  <c r="S18" i="12"/>
  <c r="Q18" i="12"/>
  <c r="O18" i="12"/>
  <c r="K18" i="12"/>
  <c r="Z18" i="12" s="1"/>
  <c r="I18" i="12"/>
  <c r="G18" i="12"/>
  <c r="C18" i="12"/>
  <c r="S17" i="12"/>
  <c r="Q17" i="12"/>
  <c r="O17" i="12"/>
  <c r="K17" i="12"/>
  <c r="I17" i="12"/>
  <c r="G17" i="12"/>
  <c r="C17" i="12"/>
  <c r="S16" i="12"/>
  <c r="Q16" i="12"/>
  <c r="O16" i="12"/>
  <c r="K16" i="12"/>
  <c r="Z16" i="12" s="1"/>
  <c r="I16" i="12"/>
  <c r="G16" i="12"/>
  <c r="C16" i="12"/>
  <c r="S15" i="12"/>
  <c r="Q15" i="12"/>
  <c r="O15" i="12"/>
  <c r="K15" i="12"/>
  <c r="Z15" i="12" s="1"/>
  <c r="I15" i="12"/>
  <c r="G15" i="12"/>
  <c r="C15" i="12"/>
  <c r="S14" i="12"/>
  <c r="Q14" i="12"/>
  <c r="O14" i="12"/>
  <c r="K14" i="12"/>
  <c r="Z14" i="12" s="1"/>
  <c r="I14" i="12"/>
  <c r="G14" i="12"/>
  <c r="C14" i="12"/>
  <c r="S13" i="12"/>
  <c r="Q13" i="12"/>
  <c r="O13" i="12"/>
  <c r="K13" i="12"/>
  <c r="I13" i="12"/>
  <c r="G13" i="12"/>
  <c r="C13" i="12"/>
  <c r="S12" i="12"/>
  <c r="Q12" i="12"/>
  <c r="O12" i="12"/>
  <c r="K12" i="12"/>
  <c r="Z12" i="12" s="1"/>
  <c r="I12" i="12"/>
  <c r="G12" i="12"/>
  <c r="C12" i="12"/>
  <c r="S11" i="12"/>
  <c r="Q11" i="12"/>
  <c r="O11" i="12"/>
  <c r="K11" i="12"/>
  <c r="Z11" i="12" s="1"/>
  <c r="I11" i="12"/>
  <c r="G11" i="12"/>
  <c r="C11" i="12"/>
  <c r="S10" i="12"/>
  <c r="Q10" i="12"/>
  <c r="O10" i="12"/>
  <c r="K10" i="12"/>
  <c r="Z10" i="12" s="1"/>
  <c r="I10" i="12"/>
  <c r="G10" i="12"/>
  <c r="C10" i="12"/>
  <c r="S9" i="12"/>
  <c r="Q9" i="12"/>
  <c r="O9" i="12"/>
  <c r="K9" i="12"/>
  <c r="I9" i="12"/>
  <c r="G9" i="12"/>
  <c r="C9" i="12"/>
  <c r="S8" i="12"/>
  <c r="Q8" i="12"/>
  <c r="O8" i="12"/>
  <c r="K8" i="12"/>
  <c r="Z8" i="12" s="1"/>
  <c r="I8" i="12"/>
  <c r="G8" i="12"/>
  <c r="C8" i="12"/>
  <c r="S7" i="12"/>
  <c r="Q7" i="12"/>
  <c r="O7" i="12"/>
  <c r="K7" i="12"/>
  <c r="Z7" i="12" s="1"/>
  <c r="I7" i="12"/>
  <c r="G7" i="12"/>
  <c r="C7" i="12"/>
  <c r="S6" i="12"/>
  <c r="Q6" i="12"/>
  <c r="O6" i="12"/>
  <c r="K6" i="12"/>
  <c r="Z6" i="12" s="1"/>
  <c r="I6" i="12"/>
  <c r="I162" i="12" s="1"/>
  <c r="G6" i="12"/>
  <c r="C6" i="12"/>
  <c r="S5" i="12"/>
  <c r="Q5" i="12"/>
  <c r="O5" i="12"/>
  <c r="K5" i="12"/>
  <c r="I5" i="12"/>
  <c r="G5" i="12"/>
  <c r="C5" i="12"/>
  <c r="AB6" i="12" l="1"/>
  <c r="AB18" i="12"/>
  <c r="AB26" i="12"/>
  <c r="AB30" i="12"/>
  <c r="AB38" i="12"/>
  <c r="AB10" i="12"/>
  <c r="AB22" i="12"/>
  <c r="AB34" i="12"/>
  <c r="AB42" i="12"/>
  <c r="AB50" i="12"/>
  <c r="AB54" i="12"/>
  <c r="AB58" i="12"/>
  <c r="AB62" i="12"/>
  <c r="AB66" i="12"/>
  <c r="AB74" i="12"/>
  <c r="AB82" i="12"/>
  <c r="AB86" i="12"/>
  <c r="AB90" i="12"/>
  <c r="AB94" i="12"/>
  <c r="AB98" i="12"/>
  <c r="AB102" i="12"/>
  <c r="AB106" i="12"/>
  <c r="AB114" i="12"/>
  <c r="AB122" i="12"/>
  <c r="AB130" i="12"/>
  <c r="AB134" i="12"/>
  <c r="AB138" i="12"/>
  <c r="AB146" i="12"/>
  <c r="AB154" i="12"/>
  <c r="AB8" i="12"/>
  <c r="AB9" i="12"/>
  <c r="AB12" i="12"/>
  <c r="AB13" i="12"/>
  <c r="AB16" i="12"/>
  <c r="AB17" i="12"/>
  <c r="AB19" i="12"/>
  <c r="AB21" i="12"/>
  <c r="AB23" i="12"/>
  <c r="AB24" i="12"/>
  <c r="AB27" i="12"/>
  <c r="AB31" i="12"/>
  <c r="AB33" i="12"/>
  <c r="AB35" i="12"/>
  <c r="AB36" i="12"/>
  <c r="AB37" i="12"/>
  <c r="AB40" i="12"/>
  <c r="AB41" i="12"/>
  <c r="AB43" i="12"/>
  <c r="AB45" i="12"/>
  <c r="AB47" i="12"/>
  <c r="AB48" i="12"/>
  <c r="AB49" i="12"/>
  <c r="AB51" i="12"/>
  <c r="AB53" i="12"/>
  <c r="AB55" i="12"/>
  <c r="AB56" i="12"/>
  <c r="AB59" i="12"/>
  <c r="AB61" i="12"/>
  <c r="AB64" i="12"/>
  <c r="AB65" i="12"/>
  <c r="AB67" i="12"/>
  <c r="AB68" i="12"/>
  <c r="AB69" i="12"/>
  <c r="AB72" i="12"/>
  <c r="AB73" i="12"/>
  <c r="AB75" i="12"/>
  <c r="AB77" i="12"/>
  <c r="AB80" i="12"/>
  <c r="AB81" i="12"/>
  <c r="AB83" i="12"/>
  <c r="AB87" i="12"/>
  <c r="AB89" i="12"/>
  <c r="AB91" i="12"/>
  <c r="AB96" i="12"/>
  <c r="AB97" i="12"/>
  <c r="AB99" i="12"/>
  <c r="AB103" i="12"/>
  <c r="AB107" i="12"/>
  <c r="AB108" i="12"/>
  <c r="AB109" i="12"/>
  <c r="AB112" i="12"/>
  <c r="AB113" i="12"/>
  <c r="AB115" i="12"/>
  <c r="AB117" i="12"/>
  <c r="AB119" i="12"/>
  <c r="AB123" i="12"/>
  <c r="AB124" i="12"/>
  <c r="AB125" i="12"/>
  <c r="AB128" i="12"/>
  <c r="AB129" i="12"/>
  <c r="AB131" i="12"/>
  <c r="AB135" i="12"/>
  <c r="AB139" i="12"/>
  <c r="AB140" i="12"/>
  <c r="AB141" i="12"/>
  <c r="AB144" i="12"/>
  <c r="AB145" i="12"/>
  <c r="AB147" i="12"/>
  <c r="AB149" i="12"/>
  <c r="AB151" i="12"/>
  <c r="AB155" i="12"/>
  <c r="AB156" i="12"/>
  <c r="AB157" i="12"/>
  <c r="AB160" i="12"/>
  <c r="AB161" i="12"/>
  <c r="C162" i="12"/>
  <c r="O162" i="12"/>
  <c r="AB32" i="12"/>
  <c r="AB46" i="12"/>
  <c r="AB88" i="12"/>
  <c r="AB104" i="12"/>
  <c r="AB136" i="12"/>
  <c r="G162" i="12"/>
  <c r="Q162" i="12"/>
  <c r="K162" i="12"/>
  <c r="AB14" i="12"/>
  <c r="AB15" i="12"/>
  <c r="AB29" i="12"/>
  <c r="AB52" i="12"/>
  <c r="AB57" i="12"/>
  <c r="AB76" i="12"/>
  <c r="AB118" i="12"/>
  <c r="AB150" i="12"/>
  <c r="S162" i="12"/>
  <c r="AB11" i="12"/>
  <c r="AB20" i="12"/>
  <c r="AB25" i="12"/>
  <c r="AB44" i="12"/>
  <c r="AB70" i="12"/>
  <c r="AB78" i="12"/>
  <c r="AB79" i="12"/>
  <c r="AB85" i="12"/>
  <c r="AB93" i="12"/>
  <c r="AB101" i="12"/>
  <c r="AB120" i="12"/>
  <c r="AB133" i="12"/>
  <c r="AB152" i="12"/>
  <c r="AB63" i="12"/>
  <c r="AB84" i="12"/>
  <c r="AB95" i="12"/>
  <c r="AB7" i="12"/>
  <c r="AB28" i="12"/>
  <c r="AB39" i="12"/>
  <c r="AB60" i="12"/>
  <c r="AB71" i="12"/>
  <c r="AB92" i="12"/>
  <c r="AB100" i="12"/>
  <c r="AB105" i="12"/>
  <c r="AB110" i="12"/>
  <c r="AB111" i="12"/>
  <c r="AB116" i="12"/>
  <c r="AB121" i="12"/>
  <c r="AB126" i="12"/>
  <c r="AB127" i="12"/>
  <c r="AB132" i="12"/>
  <c r="AB137" i="12"/>
  <c r="AB142" i="12"/>
  <c r="AB143" i="12"/>
  <c r="AB148" i="12"/>
  <c r="AB153" i="12"/>
  <c r="AB158" i="12"/>
  <c r="AB159" i="12"/>
  <c r="Z162" i="12" l="1"/>
  <c r="AB5" i="12"/>
  <c r="AB162" i="12" s="1"/>
</calcChain>
</file>

<file path=xl/sharedStrings.xml><?xml version="1.0" encoding="utf-8"?>
<sst xmlns="http://schemas.openxmlformats.org/spreadsheetml/2006/main" count="196" uniqueCount="196">
  <si>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</si>
  <si>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</si>
  <si>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</si>
  <si>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</si>
  <si>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</si>
  <si>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</si>
  <si>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</si>
  <si>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ВСЕГО РАСХОДОВ Р.9600</t>
  </si>
  <si>
    <t>сельское поселение Кашинское Волоколамского района</t>
  </si>
  <si>
    <t>сельское поселение Осташевское Волоколамского района</t>
  </si>
  <si>
    <t>сельское поселение Спасское Волоколамского района</t>
  </si>
  <si>
    <t>сельское поселение Теряевское Волоколамского района</t>
  </si>
  <si>
    <t>сельское поселение Чисменское Волоколамского района</t>
  </si>
  <si>
    <t>сельское поселение Ярополецкое Волоколамского района</t>
  </si>
  <si>
    <t>сельское поселение Ашитковское Воскресенского района</t>
  </si>
  <si>
    <t>сельское поселение Фединское Воскресенского района</t>
  </si>
  <si>
    <t>сельское поселение Большерогачевское Дмитровского района</t>
  </si>
  <si>
    <t>сельское поселение Габовское Дмитровского района</t>
  </si>
  <si>
    <t>сельское поселение Костинское Дмитровского района</t>
  </si>
  <si>
    <t>сельское поселение Куликовское Дмитровского района</t>
  </si>
  <si>
    <t>сельское поселение Синьковское Дмитровского района</t>
  </si>
  <si>
    <t>сельское поселение Якотское Дмитровского района</t>
  </si>
  <si>
    <t>сельское поселение Гололобовское Зарайского района</t>
  </si>
  <si>
    <t>сельское поселение Каринское Зарайского района</t>
  </si>
  <si>
    <t>сельское поселение Машоновское Зарайского района</t>
  </si>
  <si>
    <t>сельское поселение Струпненское Зарайского района</t>
  </si>
  <si>
    <t>сельское поселение Бужаровское Истринского района</t>
  </si>
  <si>
    <t>сельское поселение Букарёвское Истринского района</t>
  </si>
  <si>
    <t>сельское поселение Ермолинское Истринского района</t>
  </si>
  <si>
    <t>сельское поселение Ивановское Истринского района</t>
  </si>
  <si>
    <t>сельское поселение Костровское Истринского района</t>
  </si>
  <si>
    <t>сельское поселение Лучинское Истринского района</t>
  </si>
  <si>
    <t>сельское поселение Новопетровское Истринского района</t>
  </si>
  <si>
    <t>сельское поселение Обушковское Истринского района</t>
  </si>
  <si>
    <t>сельское поселение Онуфриевское Истринского района</t>
  </si>
  <si>
    <t>сельское поселение Павло-Слободское Истринского района</t>
  </si>
  <si>
    <t>сельское поселение Ядроминское Истринского района</t>
  </si>
  <si>
    <t>сельское поселение Воздвиженское Клинского района</t>
  </si>
  <si>
    <t>сельское поселение Воронинское Клинского района</t>
  </si>
  <si>
    <t>сельское поселение Зубовское Клинского района</t>
  </si>
  <si>
    <t>сельское поселение Нудольское Клинского района</t>
  </si>
  <si>
    <t>сельское поселение Петровское Клинского района</t>
  </si>
  <si>
    <t>сельское поселение Акатьевское Коломенского района</t>
  </si>
  <si>
    <t>сельское поселение Биорковское Коломенского района</t>
  </si>
  <si>
    <t>сельское поселение Заруденское Коломенского района</t>
  </si>
  <si>
    <t>сельское поселение Непецинское Коломенского района</t>
  </si>
  <si>
    <t>сельское поселение Пестриковское Коломенского района</t>
  </si>
  <si>
    <t>сельское поселение Проводниковское Коломенского района</t>
  </si>
  <si>
    <t>сельское поселение Радужное Коломенского района</t>
  </si>
  <si>
    <t>сельское поселение Хорошовское Коломенского района</t>
  </si>
  <si>
    <t>сельское поселение Ильинское Красногорского района</t>
  </si>
  <si>
    <t>сельское поселение Отрадненское Красногорского района</t>
  </si>
  <si>
    <t>сельское поселение Булатниковское Ленинского района</t>
  </si>
  <si>
    <t>сельское поселение Володарское Ленинского района</t>
  </si>
  <si>
    <t>сельское поселение Молоковское Ленинского района</t>
  </si>
  <si>
    <t>сельское поселение Развилковское Ленинского района</t>
  </si>
  <si>
    <t>сельское поселение Совхоз им. Ленина Ленинского района</t>
  </si>
  <si>
    <t>сельское поселение Микулинское Лотошинского района</t>
  </si>
  <si>
    <t>сельское поселение Ошейкинское Лотошинского района</t>
  </si>
  <si>
    <t>сельское поселение Астаповское Луховицкого района</t>
  </si>
  <si>
    <t>сельское поселение Газопроводское Луховицкого района</t>
  </si>
  <si>
    <t>сельское поселение Головачевское Луховицкого района</t>
  </si>
  <si>
    <t>сельское поселение Дединовское Луховицкого района</t>
  </si>
  <si>
    <t>сельское поселение Краснопоймовское Луховицкого района</t>
  </si>
  <si>
    <t>сельское поселение Фруктовское Луховицкого района</t>
  </si>
  <si>
    <t>сельское поселение Борисовское Можайского района</t>
  </si>
  <si>
    <t>сельское поселение Бородинское Можайского района</t>
  </si>
  <si>
    <t>сельское поселение Горетовское Можайского района</t>
  </si>
  <si>
    <t>сельское поселение Дровнинское Можайского района</t>
  </si>
  <si>
    <t>сельское поселение Замошинское Можайского района</t>
  </si>
  <si>
    <t>сельское поселение Клементьевское Можайского района</t>
  </si>
  <si>
    <t>сельское поселение Порецкое Можайского района</t>
  </si>
  <si>
    <t>сельское поселение Спутник Можайского района</t>
  </si>
  <si>
    <t>сельское поселение Юрловское Можайского района</t>
  </si>
  <si>
    <t>сельское поселение Атепцевское Наро-Фоминского района</t>
  </si>
  <si>
    <t>сельское поселение Веселевское Наро-Фоминского района</t>
  </si>
  <si>
    <t>сельское поселение Волчёнковское Наро-Фоминского района</t>
  </si>
  <si>
    <t>сельское поселение Ташировское Наро-Фоминского района</t>
  </si>
  <si>
    <t>сельское поселение Аксено-Бутырское Ногинского района</t>
  </si>
  <si>
    <t>сельское поселение Буньковское Ногинского района</t>
  </si>
  <si>
    <t>сельское поселение Мамонтовское Ногинского района</t>
  </si>
  <si>
    <t>сельское поселение Стёпановское Ногинского района</t>
  </si>
  <si>
    <t>сельское поселение Ямкинское Ногинского района</t>
  </si>
  <si>
    <t>сельское поселение Барвихинское Одинцовского района</t>
  </si>
  <si>
    <t>сельское поселение Горское Одинцовского района</t>
  </si>
  <si>
    <t>сельское поселение Ершовское Одинцовского района</t>
  </si>
  <si>
    <t>сельское поселение Жаворонковское Одинцовского района</t>
  </si>
  <si>
    <t>сельское поселение Захаровское Одинцовского района</t>
  </si>
  <si>
    <t>сельское поселение Назарьевское Одинцовского района</t>
  </si>
  <si>
    <t>сельское поселение Никольское Одинцовского района</t>
  </si>
  <si>
    <t>сельское поселение Успенское Одинцовского района</t>
  </si>
  <si>
    <t>сельское поселение Часцовское Одинцовского района</t>
  </si>
  <si>
    <t>сельское поселение Белавинское Орехово-Зуевского района</t>
  </si>
  <si>
    <t>сельское поселение Верейское Орехово-Зуевского района</t>
  </si>
  <si>
    <t>сельское поселение Горское Орехово-Зуевского района</t>
  </si>
  <si>
    <t>сельское поселение Давыдовское Орехово-Зуевского района</t>
  </si>
  <si>
    <t>сельское поселение Демиховское Орехово-Зуевского района</t>
  </si>
  <si>
    <t>сельское поселение Дороховское Орехово-Зуевского района</t>
  </si>
  <si>
    <t>сельское поселение Ильинское Орехово-Зуевского района</t>
  </si>
  <si>
    <t>сельское поселение Малодубенское Орехово-Зуевского района</t>
  </si>
  <si>
    <t>сельское поселение Новинское Орехово-Зуевского района</t>
  </si>
  <si>
    <t>сельское поселение Соболевское Орехово-Зуевского района</t>
  </si>
  <si>
    <t>сельское поселение Аверкиевское Павлово-Посадского района</t>
  </si>
  <si>
    <t>сельское поселение Кузнецовское Павлово-Посадского района</t>
  </si>
  <si>
    <t>сельское поселение Рахмановское Павлово-Посадского района</t>
  </si>
  <si>
    <t>сельское поселение Улитинское Павлово-Посадского района</t>
  </si>
  <si>
    <t>сельское поселение Ельдигинское Пушкинского района</t>
  </si>
  <si>
    <t>сельское поселение Тарасовское Пушкинского района</t>
  </si>
  <si>
    <t>сельское поселение Царёвское Пушкинского района</t>
  </si>
  <si>
    <t>сельское поселение Верейское Раменского района</t>
  </si>
  <si>
    <t>сельское поселение Вялковское Раменского района</t>
  </si>
  <si>
    <t>сельское поселение Ганусовское Раменского района</t>
  </si>
  <si>
    <t>сельское поселение Гжельское Раменского района</t>
  </si>
  <si>
    <t>сельское поселение Заболотьевское Раменского района</t>
  </si>
  <si>
    <t>сельское поселение Константиновское Раменского района</t>
  </si>
  <si>
    <t>сельское поселение Кузнецовское Раменского района</t>
  </si>
  <si>
    <t>сельское поселение Никоновское Раменского района</t>
  </si>
  <si>
    <t>сельское поселение Новохаритоновское Раменского района</t>
  </si>
  <si>
    <t>сельское поселение Островецкое Раменского района</t>
  </si>
  <si>
    <t>сельское поселение Рыболовское Раменского района</t>
  </si>
  <si>
    <t>сельское поселение Сафоновское Раменского района</t>
  </si>
  <si>
    <t>сельское поселение Софьинское Раменского района</t>
  </si>
  <si>
    <t>сельское поселение Ульянинское Раменского района</t>
  </si>
  <si>
    <t>сельское поселение Чулковское Раменского района</t>
  </si>
  <si>
    <t>сельское поселение Волковское Рузского района</t>
  </si>
  <si>
    <t>сельское поселение Дороховское Рузского района</t>
  </si>
  <si>
    <t>сельское поселение Ивановское Рузского района</t>
  </si>
  <si>
    <t>сельское поселение Колюбакинское Рузского района</t>
  </si>
  <si>
    <t>сельское поселение Старорузское Рузского района</t>
  </si>
  <si>
    <t>сельское поселение Березняковское Сергиево-Посадского района</t>
  </si>
  <si>
    <t>сельское поселение Васильевское Сергиево-Посадского района</t>
  </si>
  <si>
    <t>сельское поселение Лозовское Сергиево-Посадского района</t>
  </si>
  <si>
    <t>сельское поселение Реммаш Сергиево-Посадского района</t>
  </si>
  <si>
    <t>сельское поселение Селковское Сергиево-Посадского района</t>
  </si>
  <si>
    <t>сельское поселение Шеметовское Сергиево-Посадского района</t>
  </si>
  <si>
    <t>сельское поселение Васильевское Серпуховского района</t>
  </si>
  <si>
    <t>сельское поселение Данковское Серпуховского района</t>
  </si>
  <si>
    <t>сельское поселение Дашковское Серпуховского района</t>
  </si>
  <si>
    <t>сельское поселение Калиновское Серпуховского района</t>
  </si>
  <si>
    <t>сельское поселение Липицкое Серпуховского района</t>
  </si>
  <si>
    <t>сельское поселение Кривцовское Солнечногорского района</t>
  </si>
  <si>
    <t>сельское поселение Кутузовское Солнечногорского района</t>
  </si>
  <si>
    <t>сельское поселение Лунёвское Солнечногорского района</t>
  </si>
  <si>
    <t>сельское поселение Пешковское Солнечногорского района</t>
  </si>
  <si>
    <t>сельское поселение Смирновское Солнечногорского района</t>
  </si>
  <si>
    <t>сельское поселение Соколовское Солнечногорского района</t>
  </si>
  <si>
    <t>сельское поселение Аксиньинское Ступинского района</t>
  </si>
  <si>
    <t>сельское поселение Леонтьевское Ступинского района</t>
  </si>
  <si>
    <t>сельское поселение Семёновское Ступинского района</t>
  </si>
  <si>
    <t>сельское поселение Гуслевское Талдомского района</t>
  </si>
  <si>
    <t>сельское поселение Ермолинское Талдомского района</t>
  </si>
  <si>
    <t>сельское поселение Квашёнковское Талдомского района</t>
  </si>
  <si>
    <t>сельское поселение Темповое Талдомского района</t>
  </si>
  <si>
    <t>сельское поселение Баранцевское Чеховского района</t>
  </si>
  <si>
    <t>сельское поселение Любучанское Чеховского района</t>
  </si>
  <si>
    <t>сельское поселение Стремиловское Чеховского района</t>
  </si>
  <si>
    <t>сельское поселение Дмитровское Шатурского района</t>
  </si>
  <si>
    <t>сельское поселение Кривандинское Шатурского района</t>
  </si>
  <si>
    <t>сельское поселение Пышлицкое Шатурского района</t>
  </si>
  <si>
    <t>сельское поселение Радовицкое Шатурского района</t>
  </si>
  <si>
    <t>сельское поселение Анискинское Щелковского района</t>
  </si>
  <si>
    <t>сельское поселение Гребневское Щелковского района</t>
  </si>
  <si>
    <t>сельское поселение Медвежье-Озерское Щелковского района</t>
  </si>
  <si>
    <t>сельское поселение Огудневское Щелковского района</t>
  </si>
  <si>
    <t>сельское поселение Трубинское Щелковского района</t>
  </si>
  <si>
    <t>Всего:</t>
  </si>
  <si>
    <t>Средства массовой информации, всего, Р.1200</t>
  </si>
  <si>
    <t>тыс. рублей</t>
  </si>
  <si>
    <t>0102, 0103, 0104, 0106, 0107, 0113, 0401, 0405, 0505, 0707, 0709, 0804, 0909, 1105</t>
  </si>
  <si>
    <t>0107</t>
  </si>
  <si>
    <t>0113</t>
  </si>
  <si>
    <t>0314</t>
  </si>
  <si>
    <t>Национальная экономика, всего, Р.0400</t>
  </si>
  <si>
    <t>0412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</si>
  <si>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</si>
  <si>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</si>
  <si>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</si>
  <si>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</si>
  <si>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</si>
  <si>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</si>
  <si>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</si>
  <si>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r>
      <t>обеспечение первичных мер пожарной безопасности в границах населенных пунктов поселения
(</t>
    </r>
    <r>
      <rPr>
        <sz val="10"/>
        <rFont val="Arial"/>
        <family val="2"/>
        <charset val="204"/>
      </rPr>
      <t xml:space="preserve">пп.9 п.1 ст.14)      нормативный метод </t>
    </r>
  </si>
  <si>
    <t>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нормативный метод</t>
  </si>
  <si>
    <r>
      <t xml:space="preserve">организация благоустройства территории поселения (содержание и ремонт внутриквартальных дорог)
</t>
    </r>
    <r>
      <rPr>
        <sz val="10"/>
        <rFont val="Arial"/>
        <family val="2"/>
        <charset val="204"/>
      </rPr>
      <t>(пп.19 п.1 ст.14) нормативный метод</t>
    </r>
  </si>
  <si>
    <r>
      <t xml:space="preserve"> организация благоустройства территории поселения (включая освещение улиц, озеленение территории,  размещение и содержание малых архитектурных форм)
</t>
    </r>
    <r>
      <rPr>
        <sz val="10"/>
        <rFont val="Arial"/>
        <family val="2"/>
        <charset val="204"/>
      </rPr>
      <t>(пп.19 п.1 ст.14)
нормативный метод</t>
    </r>
  </si>
  <si>
    <t>содержание и ремонт шахтных колодцев                (пп.19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</si>
  <si>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</si>
  <si>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r>
      <t xml:space="preserve">создание условий для организации досуга и обеспечения жителей поселения услугами организаций культуры
</t>
    </r>
    <r>
      <rPr>
        <sz val="10"/>
        <rFont val="Arial"/>
        <family val="2"/>
        <charset val="204"/>
      </rPr>
      <t>(пп.12 п.1 ст.14) нормативный метод</t>
    </r>
  </si>
  <si>
    <r>
      <t xml:space="preserve">обеспечение условий для развития на территории поселения физической культуры и массового спорта
</t>
    </r>
    <r>
      <rPr>
        <sz val="10"/>
        <rFont val="Arial"/>
        <family val="2"/>
        <charset val="204"/>
      </rPr>
      <t>(пп.14 п.1 ст.14) нормативный метод</t>
    </r>
  </si>
  <si>
    <r>
      <t xml:space="preserve">организация проведения официальных физкультурно-оздоровительных и спортивных мероприятий поселения
</t>
    </r>
    <r>
      <rPr>
        <sz val="10"/>
        <rFont val="Arial"/>
        <family val="2"/>
        <charset val="204"/>
      </rPr>
      <t>(пп.14 п.1 ст.14) нормативный метод</t>
    </r>
  </si>
  <si>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</si>
  <si>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поступления от продажи права на заключение договоров аренды земельных участков </t>
  </si>
  <si>
    <t>ВСЕГО РАСХОДОВ Р.9600 с ИНВЕСТКОНТРАКТАМИ</t>
  </si>
  <si>
    <t>Обслуживание государственного и муниципального долга, всего, Р.1300</t>
  </si>
  <si>
    <t>обслуживание муниципального долга</t>
  </si>
  <si>
    <t>Расчетные показатели общей стоимости предоставления муниципальных услуг, оказываемых за счет средств бюджетов сельских поселений Московской области
на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</si>
</sst>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9"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7"/>
      <name val="Arial"/>
      <family val="2"/>
      <charset val="204"/>
    </font>
    <font>
      <sz val="11"/>
      <name val="Arial Cyr"/>
      <charset val="204"/>
    </font>
    <font>
      <b/>
      <sz val="10"/>
      <name val="Times New Roman"/>
      <family val="1"/>
    </font>
    <font>
      <sz val="10"/>
      <name val="Helv"/>
    </font>
    <font>
      <b/>
      <sz val="18"/>
      <name val="Arial"/>
      <family val="2"/>
      <charset val="20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9" fillId="0" borderId="0"/>
  </cellStyleXfs>
  <cellXfs count="46">
    <xf numFmtId="0" fontId="0" fillId="0" borderId="0" xfId="0"/>
    <xf numFmtId="0" fontId="5" fillId="0" borderId="2" xfId="1" applyFont="1" applyFill="1" applyBorder="1" applyAlignment="1" applyProtection="1">
      <alignment horizontal="center" vertical="center"/>
    </xf>
    <xf numFmtId="3" fontId="0" fillId="0" borderId="2" xfId="0" applyNumberFormat="1" applyFont="1" applyFill="1" applyBorder="1" applyProtection="1">
      <protection locked="0"/>
    </xf>
    <xf numFmtId="3" fontId="0" fillId="0" borderId="2" xfId="0" applyNumberFormat="1" applyFont="1" applyFill="1" applyBorder="1" applyAlignment="1" applyProtection="1">
      <protection locked="0"/>
    </xf>
    <xf numFmtId="3" fontId="0" fillId="0" borderId="2" xfId="0" applyNumberFormat="1" applyFont="1" applyFill="1" applyBorder="1" applyProtection="1"/>
    <xf numFmtId="3" fontId="12" fillId="0" borderId="2" xfId="0" applyNumberFormat="1" applyFont="1" applyFill="1" applyBorder="1" applyProtection="1">
      <protection locked="0"/>
    </xf>
    <xf numFmtId="0" fontId="7" fillId="0" borderId="2" xfId="0" applyFont="1" applyFill="1" applyBorder="1" applyAlignment="1">
      <alignment horizontal="center" vertical="center" wrapText="1"/>
    </xf>
    <xf numFmtId="164" fontId="8" fillId="0" borderId="2" xfId="0" applyNumberFormat="1" applyFont="1" applyFill="1" applyBorder="1" applyAlignment="1" applyProtection="1">
      <alignment horizontal="center" vertical="center" wrapText="1"/>
      <protection locked="0"/>
    </xf>
    <xf numFmtId="0" fontId="0" fillId="0" borderId="0" xfId="0" applyFont="1" applyFill="1" applyBorder="1"/>
    <xf numFmtId="3" fontId="0" fillId="0" borderId="0" xfId="0" applyNumberFormat="1" applyFont="1" applyFill="1" applyBorder="1" applyProtection="1">
      <protection locked="0"/>
    </xf>
    <xf numFmtId="3" fontId="12" fillId="0" borderId="0" xfId="0" applyNumberFormat="1" applyFont="1" applyFill="1" applyBorder="1"/>
    <xf numFmtId="3" fontId="15" fillId="0" borderId="0" xfId="0" applyNumberFormat="1" applyFont="1" applyFill="1" applyBorder="1"/>
    <xf numFmtId="3" fontId="0" fillId="0" borderId="0" xfId="0" applyNumberFormat="1" applyFont="1" applyFill="1" applyBorder="1"/>
    <xf numFmtId="0" fontId="3" fillId="0" borderId="2" xfId="0" applyFont="1" applyFill="1" applyBorder="1" applyAlignment="1" applyProtection="1">
      <alignment horizontal="center" vertical="center" wrapText="1"/>
      <protection locked="0"/>
    </xf>
    <xf numFmtId="0" fontId="0" fillId="0" borderId="0" xfId="0" applyFont="1" applyFill="1" applyBorder="1" applyAlignment="1" applyProtection="1">
      <protection locked="0"/>
    </xf>
    <xf numFmtId="0" fontId="0" fillId="0" borderId="0" xfId="0" applyFont="1" applyFill="1" applyAlignment="1" applyProtection="1">
      <protection locked="0"/>
    </xf>
    <xf numFmtId="0" fontId="0" fillId="0" borderId="0" xfId="0" applyFont="1" applyFill="1" applyAlignment="1" applyProtection="1">
      <alignment horizontal="right"/>
      <protection locked="0"/>
    </xf>
    <xf numFmtId="0" fontId="0" fillId="0" borderId="0" xfId="0" applyFont="1" applyFill="1" applyAlignment="1" applyProtection="1">
      <alignment horizontal="right"/>
      <protection locked="0"/>
    </xf>
    <xf numFmtId="0" fontId="0" fillId="0" borderId="0" xfId="0" applyFont="1" applyFill="1"/>
    <xf numFmtId="0" fontId="0" fillId="0" borderId="0" xfId="0" applyFont="1" applyFill="1" applyProtection="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0" fillId="0" borderId="0" xfId="0" applyFont="1" applyFill="1" applyAlignment="1">
      <alignment horizontal="center"/>
    </xf>
    <xf numFmtId="0" fontId="0" fillId="0" borderId="2" xfId="0" applyFont="1" applyFill="1" applyBorder="1" applyAlignment="1" applyProtection="1">
      <alignment horizontal="center"/>
      <protection locked="0"/>
    </xf>
    <xf numFmtId="0" fontId="4" fillId="0" borderId="2"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49" fontId="13" fillId="0" borderId="2" xfId="0" applyNumberFormat="1" applyFont="1" applyFill="1" applyBorder="1" applyAlignment="1" applyProtection="1">
      <alignment horizontal="center" vertical="center" wrapText="1"/>
      <protection locked="0"/>
    </xf>
    <xf numFmtId="49" fontId="13" fillId="0" borderId="4" xfId="0" applyNumberFormat="1" applyFont="1" applyFill="1" applyBorder="1" applyAlignment="1" applyProtection="1">
      <alignment horizontal="center" vertical="center" wrapText="1"/>
      <protection locked="0"/>
    </xf>
    <xf numFmtId="49" fontId="13" fillId="0" borderId="5" xfId="0" applyNumberFormat="1" applyFont="1" applyFill="1" applyBorder="1" applyAlignment="1" applyProtection="1">
      <alignment horizontal="center" vertical="center" wrapText="1"/>
      <protection locked="0"/>
    </xf>
    <xf numFmtId="49" fontId="13" fillId="0" borderId="3" xfId="0" applyNumberFormat="1" applyFont="1" applyFill="1" applyBorder="1" applyAlignment="1" applyProtection="1">
      <alignment horizontal="center" vertical="center" wrapText="1"/>
      <protection locked="0"/>
    </xf>
    <xf numFmtId="49" fontId="14" fillId="0" borderId="2" xfId="0" applyNumberFormat="1"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0" fontId="17" fillId="0" borderId="2" xfId="0" applyFont="1" applyFill="1" applyBorder="1" applyAlignment="1">
      <alignment horizontal="center" vertical="center" wrapText="1"/>
    </xf>
    <xf numFmtId="0" fontId="15" fillId="0" borderId="2" xfId="0" applyFont="1" applyFill="1" applyBorder="1" applyAlignment="1">
      <alignment wrapText="1"/>
    </xf>
    <xf numFmtId="164" fontId="10" fillId="0" borderId="2" xfId="2" applyNumberFormat="1" applyFont="1" applyFill="1" applyBorder="1" applyAlignment="1" applyProtection="1">
      <alignment horizontal="left" vertical="center"/>
      <protection locked="0"/>
    </xf>
    <xf numFmtId="0" fontId="0" fillId="0" borderId="2" xfId="0" applyFont="1" applyFill="1" applyBorder="1" applyProtection="1">
      <protection locked="0"/>
    </xf>
    <xf numFmtId="0" fontId="11" fillId="0" borderId="2" xfId="0" applyFont="1" applyFill="1" applyBorder="1" applyAlignment="1" applyProtection="1">
      <alignment horizontal="left"/>
      <protection locked="0"/>
    </xf>
    <xf numFmtId="3" fontId="0" fillId="0" borderId="0" xfId="0" applyNumberFormat="1" applyFont="1" applyFill="1"/>
    <xf numFmtId="0" fontId="18" fillId="0" borderId="0" xfId="0" applyFont="1" applyFill="1" applyBorder="1" applyAlignment="1" applyProtection="1">
      <protection locked="0"/>
    </xf>
    <xf numFmtId="0" fontId="2" fillId="0" borderId="1" xfId="0" applyFont="1" applyFill="1" applyBorder="1" applyAlignment="1" applyProtection="1">
      <alignment horizontal="center" vertical="center" wrapText="1"/>
      <protection locked="0"/>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152400</xdr:colOff>
      <xdr:row>159</xdr:row>
      <xdr:rowOff>161925</xdr:rowOff>
    </xdr:from>
    <xdr:ext cx="184731" cy="264560"/>
    <xdr:sp macro="" textlink="">
      <xdr:nvSpPr>
        <xdr:cNvPr id="2" name="TextBox 1"/>
        <xdr:cNvSpPr txBox="1"/>
      </xdr:nvSpPr>
      <xdr:spPr>
        <a:xfrm>
          <a:off x="5048250" y="3480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159</xdr:row>
      <xdr:rowOff>161925</xdr:rowOff>
    </xdr:from>
    <xdr:ext cx="184731" cy="264560"/>
    <xdr:sp macro="" textlink="">
      <xdr:nvSpPr>
        <xdr:cNvPr id="3" name="TextBox 2"/>
        <xdr:cNvSpPr txBox="1"/>
      </xdr:nvSpPr>
      <xdr:spPr>
        <a:xfrm>
          <a:off x="5048250" y="3480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8"/>
  <sheetViews>
    <sheetView tabSelected="1" zoomScaleNormal="100" workbookViewId="0">
      <pane xSplit="2" ySplit="4" topLeftCell="C152" activePane="bottomRight" state="frozen"/>
      <selection pane="topRight" activeCell="C1" sqref="C1"/>
      <selection pane="bottomLeft" activeCell="A5" sqref="A5"/>
      <selection pane="bottomRight" activeCell="B2" sqref="B2"/>
    </sheetView>
  </sheetViews>
  <sheetFormatPr defaultRowHeight="12.75" x14ac:dyDescent="0.2"/>
  <cols>
    <col min="1" max="1" width="5" style="18" customWidth="1"/>
    <col min="2" max="2" width="54" style="18" customWidth="1"/>
    <col min="3" max="3" width="14.42578125" style="18" customWidth="1"/>
    <col min="4" max="4" width="18.5703125" style="18" customWidth="1"/>
    <col min="5" max="5" width="28.85546875" style="18" customWidth="1"/>
    <col min="6" max="6" width="14.7109375" style="18" customWidth="1"/>
    <col min="7" max="7" width="19.140625" style="18" customWidth="1"/>
    <col min="8" max="8" width="15.85546875" style="18" customWidth="1"/>
    <col min="9" max="9" width="17.7109375" style="18" customWidth="1"/>
    <col min="10" max="10" width="31.7109375" style="18" customWidth="1"/>
    <col min="11" max="11" width="17.140625" style="18" customWidth="1"/>
    <col min="12" max="12" width="17.5703125" style="18" customWidth="1"/>
    <col min="13" max="13" width="19.7109375" style="18" customWidth="1"/>
    <col min="14" max="14" width="17.85546875" style="18" customWidth="1"/>
    <col min="15" max="15" width="16.5703125" style="18" customWidth="1"/>
    <col min="16" max="16" width="18.28515625" style="18" customWidth="1"/>
    <col min="17" max="17" width="20" style="18" customWidth="1"/>
    <col min="18" max="18" width="17.7109375" style="18" customWidth="1"/>
    <col min="19" max="19" width="19.5703125" style="18" customWidth="1"/>
    <col min="20" max="20" width="16.42578125" style="18" customWidth="1"/>
    <col min="21" max="21" width="17.5703125" style="18" customWidth="1"/>
    <col min="22" max="22" width="20" style="18" customWidth="1"/>
    <col min="23" max="23" width="32.85546875" style="18" customWidth="1"/>
    <col min="24" max="24" width="22" style="18" customWidth="1"/>
    <col min="25" max="25" width="15.5703125" style="18" customWidth="1"/>
    <col min="26" max="26" width="19.28515625" style="18" customWidth="1"/>
    <col min="27" max="27" width="14.42578125" style="18" customWidth="1"/>
    <col min="28" max="28" width="15.5703125" style="18" customWidth="1"/>
    <col min="29" max="16384" width="9.140625" style="18"/>
  </cols>
  <sheetData>
    <row r="1" spans="1:28" x14ac:dyDescent="0.2">
      <c r="A1" s="14"/>
      <c r="B1" s="14"/>
      <c r="C1" s="15"/>
      <c r="D1" s="15"/>
      <c r="E1" s="15"/>
      <c r="F1" s="15"/>
      <c r="G1" s="15"/>
      <c r="H1" s="15"/>
      <c r="I1" s="15"/>
      <c r="J1" s="16"/>
      <c r="K1" s="16"/>
      <c r="L1" s="16"/>
      <c r="M1" s="16"/>
      <c r="N1" s="16"/>
      <c r="O1" s="16"/>
      <c r="P1" s="17"/>
      <c r="Q1" s="17"/>
      <c r="R1" s="15"/>
      <c r="S1" s="15"/>
      <c r="T1" s="15"/>
      <c r="U1" s="15"/>
      <c r="V1" s="15"/>
      <c r="W1" s="15"/>
      <c r="X1" s="15"/>
      <c r="Y1" s="15"/>
      <c r="Z1" s="15"/>
    </row>
    <row r="2" spans="1:28" ht="82.5" customHeight="1" x14ac:dyDescent="0.2">
      <c r="A2" s="19"/>
      <c r="B2" s="20"/>
      <c r="C2" s="45" t="s">
        <v>195</v>
      </c>
      <c r="D2" s="45"/>
      <c r="E2" s="45"/>
      <c r="F2" s="45"/>
      <c r="G2" s="45"/>
      <c r="H2" s="45"/>
      <c r="I2" s="45"/>
      <c r="J2" s="20"/>
      <c r="K2" s="20"/>
      <c r="L2" s="21"/>
      <c r="M2" s="21"/>
      <c r="N2" s="22"/>
      <c r="O2" s="21"/>
      <c r="P2" s="22"/>
      <c r="Q2" s="22"/>
      <c r="R2" s="22"/>
      <c r="S2" s="22"/>
      <c r="T2" s="22"/>
      <c r="U2" s="22"/>
      <c r="V2" s="22"/>
      <c r="W2" s="22"/>
      <c r="X2" s="22"/>
      <c r="Y2" s="22"/>
      <c r="Z2" s="23" t="s">
        <v>167</v>
      </c>
    </row>
    <row r="3" spans="1:28" ht="44.25" customHeight="1" x14ac:dyDescent="0.2">
      <c r="A3" s="24"/>
      <c r="B3" s="13" t="s">
        <v>0</v>
      </c>
      <c r="C3" s="25" t="s">
        <v>1</v>
      </c>
      <c r="D3" s="26" t="s">
        <v>168</v>
      </c>
      <c r="E3" s="27" t="s">
        <v>169</v>
      </c>
      <c r="F3" s="28" t="s">
        <v>170</v>
      </c>
      <c r="G3" s="25" t="s">
        <v>2</v>
      </c>
      <c r="H3" s="29" t="s">
        <v>171</v>
      </c>
      <c r="I3" s="25" t="s">
        <v>172</v>
      </c>
      <c r="J3" s="29" t="s">
        <v>173</v>
      </c>
      <c r="K3" s="25" t="s">
        <v>3</v>
      </c>
      <c r="L3" s="30" t="s">
        <v>174</v>
      </c>
      <c r="M3" s="31"/>
      <c r="N3" s="32"/>
      <c r="O3" s="25" t="s">
        <v>4</v>
      </c>
      <c r="P3" s="33" t="s">
        <v>175</v>
      </c>
      <c r="Q3" s="25" t="s">
        <v>5</v>
      </c>
      <c r="R3" s="29" t="s">
        <v>176</v>
      </c>
      <c r="S3" s="25" t="s">
        <v>6</v>
      </c>
      <c r="T3" s="34" t="s">
        <v>177</v>
      </c>
      <c r="U3" s="34"/>
      <c r="V3" s="25" t="s">
        <v>166</v>
      </c>
      <c r="W3" s="35">
        <v>1202</v>
      </c>
      <c r="X3" s="25" t="s">
        <v>193</v>
      </c>
      <c r="Y3" s="35">
        <v>1301</v>
      </c>
      <c r="Z3" s="36" t="s">
        <v>7</v>
      </c>
      <c r="AA3" s="37" t="s">
        <v>191</v>
      </c>
      <c r="AB3" s="36" t="s">
        <v>192</v>
      </c>
    </row>
    <row r="4" spans="1:28" ht="197.25" customHeight="1" x14ac:dyDescent="0.2">
      <c r="A4" s="24"/>
      <c r="B4" s="13"/>
      <c r="C4" s="25"/>
      <c r="D4" s="26" t="s">
        <v>178</v>
      </c>
      <c r="E4" s="26" t="s">
        <v>179</v>
      </c>
      <c r="F4" s="7" t="s">
        <v>180</v>
      </c>
      <c r="G4" s="25"/>
      <c r="H4" s="6" t="s">
        <v>181</v>
      </c>
      <c r="I4" s="25"/>
      <c r="J4" s="6" t="s">
        <v>182</v>
      </c>
      <c r="K4" s="25"/>
      <c r="L4" s="6" t="s">
        <v>183</v>
      </c>
      <c r="M4" s="6" t="s">
        <v>184</v>
      </c>
      <c r="N4" s="6" t="s">
        <v>185</v>
      </c>
      <c r="O4" s="25"/>
      <c r="P4" s="6" t="s">
        <v>186</v>
      </c>
      <c r="Q4" s="25"/>
      <c r="R4" s="6" t="s">
        <v>187</v>
      </c>
      <c r="S4" s="25"/>
      <c r="T4" s="6" t="s">
        <v>188</v>
      </c>
      <c r="U4" s="6" t="s">
        <v>189</v>
      </c>
      <c r="V4" s="25"/>
      <c r="W4" s="6" t="s">
        <v>190</v>
      </c>
      <c r="X4" s="25"/>
      <c r="Y4" s="6" t="s">
        <v>194</v>
      </c>
      <c r="Z4" s="36"/>
      <c r="AA4" s="38"/>
      <c r="AB4" s="39"/>
    </row>
    <row r="5" spans="1:28" ht="15.75" customHeight="1" x14ac:dyDescent="0.2">
      <c r="A5" s="1">
        <v>1</v>
      </c>
      <c r="B5" s="40" t="s">
        <v>8</v>
      </c>
      <c r="C5" s="2">
        <f>SUM(D5:F5)</f>
        <v>7215</v>
      </c>
      <c r="D5" s="3">
        <v>7213</v>
      </c>
      <c r="E5" s="3"/>
      <c r="F5" s="3">
        <v>2</v>
      </c>
      <c r="G5" s="2">
        <f t="shared" ref="G5:G68" si="0">SUM(H5:H5)</f>
        <v>273</v>
      </c>
      <c r="H5" s="2">
        <v>273</v>
      </c>
      <c r="I5" s="2">
        <f>J5</f>
        <v>12</v>
      </c>
      <c r="J5" s="2">
        <v>12</v>
      </c>
      <c r="K5" s="2">
        <f t="shared" ref="K5:K68" si="1">SUM(L5:N5)</f>
        <v>23469</v>
      </c>
      <c r="L5" s="2">
        <v>17265</v>
      </c>
      <c r="M5" s="2">
        <v>5552</v>
      </c>
      <c r="N5" s="2">
        <v>652</v>
      </c>
      <c r="O5" s="2">
        <f>SUM(P5)</f>
        <v>237</v>
      </c>
      <c r="P5" s="2">
        <v>237</v>
      </c>
      <c r="Q5" s="2">
        <f>SUM(R5)</f>
        <v>8322</v>
      </c>
      <c r="R5" s="2">
        <v>8322</v>
      </c>
      <c r="S5" s="2">
        <f>SUM(T5:U5)</f>
        <v>64</v>
      </c>
      <c r="T5" s="2"/>
      <c r="U5" s="2">
        <v>64</v>
      </c>
      <c r="V5" s="2">
        <f>SUM(W5)</f>
        <v>330</v>
      </c>
      <c r="W5" s="2">
        <v>330</v>
      </c>
      <c r="X5" s="2">
        <f>SUM(Y5)</f>
        <v>177</v>
      </c>
      <c r="Y5" s="2">
        <v>177</v>
      </c>
      <c r="Z5" s="2">
        <f>SUM(C5,G5,K5,O5,Q5,S5,X5,V5,I5)</f>
        <v>40099</v>
      </c>
      <c r="AA5" s="2"/>
      <c r="AB5" s="2">
        <f>SUM(Z5:AA5)</f>
        <v>40099</v>
      </c>
    </row>
    <row r="6" spans="1:28" ht="15.75" customHeight="1" x14ac:dyDescent="0.2">
      <c r="A6" s="1">
        <v>2</v>
      </c>
      <c r="B6" s="40" t="s">
        <v>9</v>
      </c>
      <c r="C6" s="2">
        <f t="shared" ref="C6:C69" si="2">SUM(D6:F6)</f>
        <v>7218</v>
      </c>
      <c r="D6" s="3">
        <v>7213</v>
      </c>
      <c r="E6" s="3"/>
      <c r="F6" s="3">
        <v>5</v>
      </c>
      <c r="G6" s="2">
        <f t="shared" si="0"/>
        <v>249</v>
      </c>
      <c r="H6" s="3">
        <v>249</v>
      </c>
      <c r="I6" s="2">
        <f t="shared" ref="I6:I69" si="3">J6</f>
        <v>19</v>
      </c>
      <c r="J6" s="3">
        <v>19</v>
      </c>
      <c r="K6" s="2">
        <f t="shared" si="1"/>
        <v>26811</v>
      </c>
      <c r="L6" s="2">
        <v>16566</v>
      </c>
      <c r="M6" s="2">
        <v>9391</v>
      </c>
      <c r="N6" s="2">
        <v>854</v>
      </c>
      <c r="O6" s="2">
        <f t="shared" ref="O6:O69" si="4">SUM(P6)</f>
        <v>298</v>
      </c>
      <c r="P6" s="2">
        <v>298</v>
      </c>
      <c r="Q6" s="2">
        <f t="shared" ref="Q6:Q69" si="5">SUM(R6)</f>
        <v>20920</v>
      </c>
      <c r="R6" s="2">
        <v>20920</v>
      </c>
      <c r="S6" s="2">
        <f t="shared" ref="S6:S69" si="6">SUM(T6:U6)</f>
        <v>59</v>
      </c>
      <c r="T6" s="2"/>
      <c r="U6" s="2">
        <v>59</v>
      </c>
      <c r="V6" s="2">
        <f t="shared" ref="V6:V12" si="7">SUM(W6)</f>
        <v>330</v>
      </c>
      <c r="W6" s="2">
        <v>330</v>
      </c>
      <c r="X6" s="2">
        <f t="shared" ref="X6:X12" si="8">SUM(Y6)</f>
        <v>397</v>
      </c>
      <c r="Y6" s="2">
        <v>397</v>
      </c>
      <c r="Z6" s="2">
        <f t="shared" ref="Z6:Z69" si="9">SUM(C6,G6,K6,O6,Q6,S6,X6,V6,I6)</f>
        <v>56301</v>
      </c>
      <c r="AA6" s="2"/>
      <c r="AB6" s="2">
        <f t="shared" ref="AB6:AB69" si="10">SUM(Z6:AA6)</f>
        <v>56301</v>
      </c>
    </row>
    <row r="7" spans="1:28" ht="15.75" customHeight="1" x14ac:dyDescent="0.2">
      <c r="A7" s="1">
        <v>3</v>
      </c>
      <c r="B7" s="40" t="s">
        <v>10</v>
      </c>
      <c r="C7" s="2">
        <f t="shared" si="2"/>
        <v>6415</v>
      </c>
      <c r="D7" s="3">
        <v>6412</v>
      </c>
      <c r="E7" s="3"/>
      <c r="F7" s="3">
        <v>3</v>
      </c>
      <c r="G7" s="2">
        <f t="shared" si="0"/>
        <v>223</v>
      </c>
      <c r="H7" s="3">
        <v>223</v>
      </c>
      <c r="I7" s="2">
        <f t="shared" si="3"/>
        <v>15</v>
      </c>
      <c r="J7" s="3">
        <v>15</v>
      </c>
      <c r="K7" s="2">
        <f t="shared" si="1"/>
        <v>30496</v>
      </c>
      <c r="L7" s="2">
        <v>16240</v>
      </c>
      <c r="M7" s="2">
        <v>12750</v>
      </c>
      <c r="N7" s="2">
        <v>1506</v>
      </c>
      <c r="O7" s="2">
        <f t="shared" si="4"/>
        <v>332</v>
      </c>
      <c r="P7" s="2">
        <v>332</v>
      </c>
      <c r="Q7" s="2">
        <f t="shared" si="5"/>
        <v>8727</v>
      </c>
      <c r="R7" s="2">
        <v>8727</v>
      </c>
      <c r="S7" s="2">
        <f t="shared" si="6"/>
        <v>52</v>
      </c>
      <c r="T7" s="2"/>
      <c r="U7" s="2">
        <v>52</v>
      </c>
      <c r="V7" s="2">
        <f t="shared" si="7"/>
        <v>330</v>
      </c>
      <c r="W7" s="2">
        <v>330</v>
      </c>
      <c r="X7" s="2">
        <f t="shared" si="8"/>
        <v>321</v>
      </c>
      <c r="Y7" s="2">
        <v>321</v>
      </c>
      <c r="Z7" s="2">
        <f t="shared" si="9"/>
        <v>46911</v>
      </c>
      <c r="AA7" s="2"/>
      <c r="AB7" s="2">
        <f t="shared" si="10"/>
        <v>46911</v>
      </c>
    </row>
    <row r="8" spans="1:28" ht="15.75" customHeight="1" x14ac:dyDescent="0.2">
      <c r="A8" s="1">
        <v>4</v>
      </c>
      <c r="B8" s="40" t="s">
        <v>11</v>
      </c>
      <c r="C8" s="2">
        <f t="shared" si="2"/>
        <v>8017</v>
      </c>
      <c r="D8" s="3">
        <v>8015</v>
      </c>
      <c r="E8" s="3"/>
      <c r="F8" s="3">
        <v>2</v>
      </c>
      <c r="G8" s="2">
        <f t="shared" si="0"/>
        <v>361</v>
      </c>
      <c r="H8" s="3">
        <v>361</v>
      </c>
      <c r="I8" s="2">
        <f t="shared" si="3"/>
        <v>15</v>
      </c>
      <c r="J8" s="3">
        <v>15</v>
      </c>
      <c r="K8" s="2">
        <f t="shared" si="1"/>
        <v>26938</v>
      </c>
      <c r="L8" s="2">
        <v>17259</v>
      </c>
      <c r="M8" s="2">
        <v>8363</v>
      </c>
      <c r="N8" s="2">
        <v>1316</v>
      </c>
      <c r="O8" s="2">
        <f t="shared" si="4"/>
        <v>375</v>
      </c>
      <c r="P8" s="2">
        <v>375</v>
      </c>
      <c r="Q8" s="2">
        <f t="shared" si="5"/>
        <v>3960</v>
      </c>
      <c r="R8" s="2">
        <v>3960</v>
      </c>
      <c r="S8" s="2">
        <f t="shared" si="6"/>
        <v>85</v>
      </c>
      <c r="T8" s="2"/>
      <c r="U8" s="2">
        <v>85</v>
      </c>
      <c r="V8" s="2">
        <f t="shared" si="7"/>
        <v>330</v>
      </c>
      <c r="W8" s="2">
        <v>330</v>
      </c>
      <c r="X8" s="2">
        <f t="shared" si="8"/>
        <v>247</v>
      </c>
      <c r="Y8" s="2">
        <v>247</v>
      </c>
      <c r="Z8" s="2">
        <f t="shared" si="9"/>
        <v>40328</v>
      </c>
      <c r="AA8" s="2"/>
      <c r="AB8" s="2">
        <f t="shared" si="10"/>
        <v>40328</v>
      </c>
    </row>
    <row r="9" spans="1:28" ht="15.75" customHeight="1" x14ac:dyDescent="0.2">
      <c r="A9" s="1">
        <v>5</v>
      </c>
      <c r="B9" s="40" t="s">
        <v>12</v>
      </c>
      <c r="C9" s="2">
        <f t="shared" si="2"/>
        <v>7218</v>
      </c>
      <c r="D9" s="3">
        <v>7213</v>
      </c>
      <c r="E9" s="3"/>
      <c r="F9" s="3">
        <v>5</v>
      </c>
      <c r="G9" s="2">
        <f t="shared" si="0"/>
        <v>264</v>
      </c>
      <c r="H9" s="2">
        <v>264</v>
      </c>
      <c r="I9" s="2">
        <f t="shared" si="3"/>
        <v>9</v>
      </c>
      <c r="J9" s="2">
        <v>9</v>
      </c>
      <c r="K9" s="2">
        <f t="shared" si="1"/>
        <v>29338</v>
      </c>
      <c r="L9" s="2">
        <v>22804</v>
      </c>
      <c r="M9" s="2">
        <v>5929</v>
      </c>
      <c r="N9" s="2">
        <v>605</v>
      </c>
      <c r="O9" s="2">
        <f t="shared" si="4"/>
        <v>154</v>
      </c>
      <c r="P9" s="2">
        <v>154</v>
      </c>
      <c r="Q9" s="2">
        <f t="shared" si="5"/>
        <v>2898</v>
      </c>
      <c r="R9" s="2">
        <v>2898</v>
      </c>
      <c r="S9" s="2">
        <f t="shared" si="6"/>
        <v>62</v>
      </c>
      <c r="T9" s="2"/>
      <c r="U9" s="2">
        <v>62</v>
      </c>
      <c r="V9" s="2">
        <f t="shared" si="7"/>
        <v>330</v>
      </c>
      <c r="W9" s="2">
        <v>330</v>
      </c>
      <c r="X9" s="2">
        <f t="shared" si="8"/>
        <v>365</v>
      </c>
      <c r="Y9" s="2">
        <v>365</v>
      </c>
      <c r="Z9" s="2">
        <f t="shared" si="9"/>
        <v>40638</v>
      </c>
      <c r="AA9" s="2"/>
      <c r="AB9" s="2">
        <f t="shared" si="10"/>
        <v>40638</v>
      </c>
    </row>
    <row r="10" spans="1:28" ht="15.75" customHeight="1" x14ac:dyDescent="0.2">
      <c r="A10" s="1">
        <v>6</v>
      </c>
      <c r="B10" s="40" t="s">
        <v>13</v>
      </c>
      <c r="C10" s="2">
        <f t="shared" si="2"/>
        <v>7220</v>
      </c>
      <c r="D10" s="3">
        <v>7213</v>
      </c>
      <c r="E10" s="3"/>
      <c r="F10" s="3">
        <v>7</v>
      </c>
      <c r="G10" s="2">
        <f t="shared" si="0"/>
        <v>254</v>
      </c>
      <c r="H10" s="2">
        <v>254</v>
      </c>
      <c r="I10" s="2">
        <f t="shared" si="3"/>
        <v>11</v>
      </c>
      <c r="J10" s="2">
        <v>11</v>
      </c>
      <c r="K10" s="2">
        <f t="shared" si="1"/>
        <v>27617</v>
      </c>
      <c r="L10" s="2">
        <v>19560</v>
      </c>
      <c r="M10" s="2">
        <v>7061</v>
      </c>
      <c r="N10" s="2">
        <v>996</v>
      </c>
      <c r="O10" s="2">
        <f t="shared" si="4"/>
        <v>337</v>
      </c>
      <c r="P10" s="2">
        <v>337</v>
      </c>
      <c r="Q10" s="2">
        <f t="shared" si="5"/>
        <v>7746</v>
      </c>
      <c r="R10" s="2">
        <v>7746</v>
      </c>
      <c r="S10" s="2">
        <f t="shared" si="6"/>
        <v>60</v>
      </c>
      <c r="T10" s="2"/>
      <c r="U10" s="2">
        <v>60</v>
      </c>
      <c r="V10" s="2">
        <f t="shared" si="7"/>
        <v>330</v>
      </c>
      <c r="W10" s="2">
        <v>330</v>
      </c>
      <c r="X10" s="2">
        <f t="shared" si="8"/>
        <v>559</v>
      </c>
      <c r="Y10" s="2">
        <v>559</v>
      </c>
      <c r="Z10" s="2">
        <f t="shared" si="9"/>
        <v>44134</v>
      </c>
      <c r="AA10" s="2"/>
      <c r="AB10" s="2">
        <f t="shared" si="10"/>
        <v>44134</v>
      </c>
    </row>
    <row r="11" spans="1:28" ht="15.75" customHeight="1" x14ac:dyDescent="0.2">
      <c r="A11" s="1">
        <v>7</v>
      </c>
      <c r="B11" s="40" t="s">
        <v>14</v>
      </c>
      <c r="C11" s="2">
        <f t="shared" si="2"/>
        <v>12836</v>
      </c>
      <c r="D11" s="2">
        <v>12824</v>
      </c>
      <c r="E11" s="2"/>
      <c r="F11" s="2">
        <v>12</v>
      </c>
      <c r="G11" s="2">
        <f t="shared" si="0"/>
        <v>1391</v>
      </c>
      <c r="H11" s="2">
        <v>1391</v>
      </c>
      <c r="I11" s="2">
        <f t="shared" si="3"/>
        <v>94</v>
      </c>
      <c r="J11" s="2">
        <v>94</v>
      </c>
      <c r="K11" s="2">
        <f t="shared" si="1"/>
        <v>25073</v>
      </c>
      <c r="L11" s="2">
        <v>3617</v>
      </c>
      <c r="M11" s="2">
        <v>19879</v>
      </c>
      <c r="N11" s="2">
        <v>1577</v>
      </c>
      <c r="O11" s="2">
        <f t="shared" si="4"/>
        <v>855</v>
      </c>
      <c r="P11" s="2">
        <v>855</v>
      </c>
      <c r="Q11" s="2">
        <f t="shared" si="5"/>
        <v>26745</v>
      </c>
      <c r="R11" s="2">
        <v>26745</v>
      </c>
      <c r="S11" s="2">
        <f>SUM(T11:U11)</f>
        <v>327</v>
      </c>
      <c r="T11" s="2"/>
      <c r="U11" s="2">
        <v>327</v>
      </c>
      <c r="V11" s="2">
        <f t="shared" si="7"/>
        <v>330</v>
      </c>
      <c r="W11" s="2">
        <v>330</v>
      </c>
      <c r="X11" s="2">
        <f t="shared" si="8"/>
        <v>1077</v>
      </c>
      <c r="Y11" s="2">
        <v>1077</v>
      </c>
      <c r="Z11" s="2">
        <f t="shared" si="9"/>
        <v>68728</v>
      </c>
      <c r="AA11" s="2"/>
      <c r="AB11" s="2">
        <f t="shared" si="10"/>
        <v>68728</v>
      </c>
    </row>
    <row r="12" spans="1:28" ht="15.75" customHeight="1" x14ac:dyDescent="0.2">
      <c r="A12" s="1">
        <v>8</v>
      </c>
      <c r="B12" s="40" t="s">
        <v>15</v>
      </c>
      <c r="C12" s="2">
        <f t="shared" si="2"/>
        <v>9625</v>
      </c>
      <c r="D12" s="2">
        <v>9618</v>
      </c>
      <c r="E12" s="2"/>
      <c r="F12" s="2">
        <v>7</v>
      </c>
      <c r="G12" s="2">
        <f t="shared" si="0"/>
        <v>679</v>
      </c>
      <c r="H12" s="2">
        <v>679</v>
      </c>
      <c r="I12" s="2">
        <f t="shared" si="3"/>
        <v>32</v>
      </c>
      <c r="J12" s="2">
        <v>32</v>
      </c>
      <c r="K12" s="2">
        <f t="shared" si="1"/>
        <v>25022</v>
      </c>
      <c r="L12" s="2">
        <v>0</v>
      </c>
      <c r="M12" s="2">
        <v>24334</v>
      </c>
      <c r="N12" s="2">
        <v>688</v>
      </c>
      <c r="O12" s="2">
        <f>SUM(P12)</f>
        <v>509</v>
      </c>
      <c r="P12" s="2">
        <v>509</v>
      </c>
      <c r="Q12" s="2">
        <f>SUM(R12)</f>
        <v>23902</v>
      </c>
      <c r="R12" s="2">
        <v>23902</v>
      </c>
      <c r="S12" s="2">
        <f t="shared" si="6"/>
        <v>160</v>
      </c>
      <c r="T12" s="2"/>
      <c r="U12" s="2">
        <v>160</v>
      </c>
      <c r="V12" s="2">
        <f t="shared" si="7"/>
        <v>330</v>
      </c>
      <c r="W12" s="2">
        <v>330</v>
      </c>
      <c r="X12" s="2">
        <f t="shared" si="8"/>
        <v>0</v>
      </c>
      <c r="Y12" s="2">
        <v>0</v>
      </c>
      <c r="Z12" s="2">
        <f t="shared" si="9"/>
        <v>60259</v>
      </c>
      <c r="AA12" s="2"/>
      <c r="AB12" s="2">
        <f t="shared" si="10"/>
        <v>60259</v>
      </c>
    </row>
    <row r="13" spans="1:28" ht="15.75" customHeight="1" x14ac:dyDescent="0.2">
      <c r="A13" s="1">
        <v>9</v>
      </c>
      <c r="B13" s="40" t="s">
        <v>16</v>
      </c>
      <c r="C13" s="2">
        <f t="shared" si="2"/>
        <v>8019</v>
      </c>
      <c r="D13" s="2">
        <v>8015</v>
      </c>
      <c r="E13" s="2"/>
      <c r="F13" s="2">
        <v>4</v>
      </c>
      <c r="G13" s="2">
        <f t="shared" si="0"/>
        <v>390</v>
      </c>
      <c r="H13" s="2">
        <v>390</v>
      </c>
      <c r="I13" s="2">
        <f t="shared" si="3"/>
        <v>20</v>
      </c>
      <c r="J13" s="2">
        <v>20</v>
      </c>
      <c r="K13" s="2">
        <f t="shared" si="1"/>
        <v>8850</v>
      </c>
      <c r="L13" s="2">
        <v>1526</v>
      </c>
      <c r="M13" s="2">
        <v>6755</v>
      </c>
      <c r="N13" s="2">
        <v>569</v>
      </c>
      <c r="O13" s="2">
        <f t="shared" si="4"/>
        <v>266</v>
      </c>
      <c r="P13" s="2">
        <v>266</v>
      </c>
      <c r="Q13" s="2">
        <f t="shared" si="5"/>
        <v>7487</v>
      </c>
      <c r="R13" s="2">
        <v>7487</v>
      </c>
      <c r="S13" s="2">
        <f t="shared" si="6"/>
        <v>5056</v>
      </c>
      <c r="T13" s="2">
        <v>4964</v>
      </c>
      <c r="U13" s="2">
        <v>92</v>
      </c>
      <c r="V13" s="2">
        <f>SUM(W13)</f>
        <v>330</v>
      </c>
      <c r="W13" s="2">
        <v>330</v>
      </c>
      <c r="X13" s="2">
        <f>SUM(Y13)</f>
        <v>0</v>
      </c>
      <c r="Y13" s="2">
        <v>0</v>
      </c>
      <c r="Z13" s="2">
        <f t="shared" si="9"/>
        <v>30418</v>
      </c>
      <c r="AA13" s="2"/>
      <c r="AB13" s="2">
        <f t="shared" si="10"/>
        <v>30418</v>
      </c>
    </row>
    <row r="14" spans="1:28" ht="15.75" customHeight="1" x14ac:dyDescent="0.2">
      <c r="A14" s="1">
        <v>10</v>
      </c>
      <c r="B14" s="40" t="s">
        <v>17</v>
      </c>
      <c r="C14" s="2">
        <f t="shared" si="2"/>
        <v>10463</v>
      </c>
      <c r="D14" s="2">
        <v>10419</v>
      </c>
      <c r="E14" s="2"/>
      <c r="F14" s="2">
        <v>44</v>
      </c>
      <c r="G14" s="2">
        <f t="shared" si="0"/>
        <v>796</v>
      </c>
      <c r="H14" s="2">
        <v>796</v>
      </c>
      <c r="I14" s="2">
        <f t="shared" si="3"/>
        <v>22</v>
      </c>
      <c r="J14" s="2">
        <v>22</v>
      </c>
      <c r="K14" s="2">
        <f t="shared" si="1"/>
        <v>6087</v>
      </c>
      <c r="L14" s="2">
        <v>0</v>
      </c>
      <c r="M14" s="2">
        <v>5624</v>
      </c>
      <c r="N14" s="2">
        <v>463</v>
      </c>
      <c r="O14" s="2">
        <f t="shared" si="4"/>
        <v>639</v>
      </c>
      <c r="P14" s="2">
        <v>639</v>
      </c>
      <c r="Q14" s="2">
        <f t="shared" si="5"/>
        <v>15298</v>
      </c>
      <c r="R14" s="2">
        <v>15298</v>
      </c>
      <c r="S14" s="2">
        <f t="shared" si="6"/>
        <v>18960</v>
      </c>
      <c r="T14" s="2">
        <v>18773</v>
      </c>
      <c r="U14" s="2">
        <v>187</v>
      </c>
      <c r="V14" s="2">
        <f t="shared" ref="V14:V77" si="11">SUM(W14)</f>
        <v>330</v>
      </c>
      <c r="W14" s="2">
        <v>330</v>
      </c>
      <c r="X14" s="2">
        <f t="shared" ref="X14:X77" si="12">SUM(Y14)</f>
        <v>0</v>
      </c>
      <c r="Y14" s="2">
        <v>0</v>
      </c>
      <c r="Z14" s="2">
        <f t="shared" si="9"/>
        <v>52595</v>
      </c>
      <c r="AA14" s="2"/>
      <c r="AB14" s="2">
        <f t="shared" si="10"/>
        <v>52595</v>
      </c>
    </row>
    <row r="15" spans="1:28" ht="15.75" customHeight="1" x14ac:dyDescent="0.2">
      <c r="A15" s="1">
        <v>11</v>
      </c>
      <c r="B15" s="40" t="s">
        <v>18</v>
      </c>
      <c r="C15" s="2">
        <f t="shared" si="2"/>
        <v>7231</v>
      </c>
      <c r="D15" s="2">
        <v>7213</v>
      </c>
      <c r="E15" s="2"/>
      <c r="F15" s="2">
        <v>18</v>
      </c>
      <c r="G15" s="2">
        <f t="shared" si="0"/>
        <v>238</v>
      </c>
      <c r="H15" s="2">
        <v>238</v>
      </c>
      <c r="I15" s="2">
        <f t="shared" si="3"/>
        <v>11</v>
      </c>
      <c r="J15" s="2">
        <v>11</v>
      </c>
      <c r="K15" s="2">
        <f t="shared" si="1"/>
        <v>3798</v>
      </c>
      <c r="L15" s="2">
        <v>0</v>
      </c>
      <c r="M15" s="2">
        <v>3537</v>
      </c>
      <c r="N15" s="2">
        <v>261</v>
      </c>
      <c r="O15" s="2">
        <f t="shared" si="4"/>
        <v>136</v>
      </c>
      <c r="P15" s="2">
        <v>136</v>
      </c>
      <c r="Q15" s="2">
        <f t="shared" si="5"/>
        <v>8370</v>
      </c>
      <c r="R15" s="2">
        <v>8370</v>
      </c>
      <c r="S15" s="2">
        <f t="shared" si="6"/>
        <v>5665</v>
      </c>
      <c r="T15" s="2">
        <v>5609</v>
      </c>
      <c r="U15" s="2">
        <v>56</v>
      </c>
      <c r="V15" s="2">
        <f t="shared" si="11"/>
        <v>330</v>
      </c>
      <c r="W15" s="2">
        <v>330</v>
      </c>
      <c r="X15" s="2">
        <f t="shared" si="12"/>
        <v>0</v>
      </c>
      <c r="Y15" s="2">
        <v>0</v>
      </c>
      <c r="Z15" s="2">
        <f t="shared" si="9"/>
        <v>25779</v>
      </c>
      <c r="AA15" s="2"/>
      <c r="AB15" s="2">
        <f t="shared" si="10"/>
        <v>25779</v>
      </c>
    </row>
    <row r="16" spans="1:28" ht="15.75" customHeight="1" x14ac:dyDescent="0.2">
      <c r="A16" s="1">
        <v>12</v>
      </c>
      <c r="B16" s="40" t="s">
        <v>19</v>
      </c>
      <c r="C16" s="2">
        <f t="shared" si="2"/>
        <v>8020</v>
      </c>
      <c r="D16" s="2">
        <v>8015</v>
      </c>
      <c r="E16" s="2"/>
      <c r="F16" s="2">
        <v>5</v>
      </c>
      <c r="G16" s="2">
        <f t="shared" si="0"/>
        <v>408</v>
      </c>
      <c r="H16" s="2">
        <v>408</v>
      </c>
      <c r="I16" s="2">
        <f t="shared" si="3"/>
        <v>30</v>
      </c>
      <c r="J16" s="2">
        <v>30</v>
      </c>
      <c r="K16" s="2">
        <f t="shared" si="1"/>
        <v>9316</v>
      </c>
      <c r="L16" s="2">
        <v>0</v>
      </c>
      <c r="M16" s="2">
        <v>8249</v>
      </c>
      <c r="N16" s="2">
        <v>1067</v>
      </c>
      <c r="O16" s="2">
        <f t="shared" si="4"/>
        <v>225</v>
      </c>
      <c r="P16" s="2">
        <v>225</v>
      </c>
      <c r="Q16" s="2">
        <f t="shared" si="5"/>
        <v>7848</v>
      </c>
      <c r="R16" s="2">
        <v>7848</v>
      </c>
      <c r="S16" s="2">
        <f t="shared" si="6"/>
        <v>6523</v>
      </c>
      <c r="T16" s="2">
        <v>6427</v>
      </c>
      <c r="U16" s="2">
        <v>96</v>
      </c>
      <c r="V16" s="2">
        <f t="shared" si="11"/>
        <v>330</v>
      </c>
      <c r="W16" s="2">
        <v>330</v>
      </c>
      <c r="X16" s="2">
        <f t="shared" si="12"/>
        <v>0</v>
      </c>
      <c r="Y16" s="2">
        <v>0</v>
      </c>
      <c r="Z16" s="2">
        <f t="shared" si="9"/>
        <v>32700</v>
      </c>
      <c r="AA16" s="2"/>
      <c r="AB16" s="2">
        <f t="shared" si="10"/>
        <v>32700</v>
      </c>
    </row>
    <row r="17" spans="1:28" ht="15.75" customHeight="1" x14ac:dyDescent="0.2">
      <c r="A17" s="1">
        <v>13</v>
      </c>
      <c r="B17" s="40" t="s">
        <v>20</v>
      </c>
      <c r="C17" s="2">
        <f t="shared" si="2"/>
        <v>11236</v>
      </c>
      <c r="D17" s="2">
        <v>11221</v>
      </c>
      <c r="E17" s="2"/>
      <c r="F17" s="2">
        <v>15</v>
      </c>
      <c r="G17" s="2">
        <f t="shared" si="0"/>
        <v>1096</v>
      </c>
      <c r="H17" s="2">
        <v>1096</v>
      </c>
      <c r="I17" s="2">
        <f t="shared" si="3"/>
        <v>53</v>
      </c>
      <c r="J17" s="2">
        <v>53</v>
      </c>
      <c r="K17" s="2">
        <f t="shared" si="1"/>
        <v>21184</v>
      </c>
      <c r="L17" s="2">
        <v>3189</v>
      </c>
      <c r="M17" s="2">
        <v>17544</v>
      </c>
      <c r="N17" s="2">
        <v>451</v>
      </c>
      <c r="O17" s="2">
        <f t="shared" si="4"/>
        <v>795</v>
      </c>
      <c r="P17" s="2">
        <v>795</v>
      </c>
      <c r="Q17" s="2">
        <f t="shared" si="5"/>
        <v>38567</v>
      </c>
      <c r="R17" s="2">
        <v>38567</v>
      </c>
      <c r="S17" s="2">
        <f t="shared" si="6"/>
        <v>17507</v>
      </c>
      <c r="T17" s="2">
        <v>17249</v>
      </c>
      <c r="U17" s="2">
        <v>258</v>
      </c>
      <c r="V17" s="2">
        <f t="shared" si="11"/>
        <v>330</v>
      </c>
      <c r="W17" s="2">
        <v>330</v>
      </c>
      <c r="X17" s="2">
        <f t="shared" si="12"/>
        <v>0</v>
      </c>
      <c r="Y17" s="2">
        <v>0</v>
      </c>
      <c r="Z17" s="2">
        <f t="shared" si="9"/>
        <v>90768</v>
      </c>
      <c r="AA17" s="2"/>
      <c r="AB17" s="2">
        <f t="shared" si="10"/>
        <v>90768</v>
      </c>
    </row>
    <row r="18" spans="1:28" ht="15.75" customHeight="1" x14ac:dyDescent="0.2">
      <c r="A18" s="1">
        <v>14</v>
      </c>
      <c r="B18" s="40" t="s">
        <v>21</v>
      </c>
      <c r="C18" s="2">
        <f t="shared" si="2"/>
        <v>8022</v>
      </c>
      <c r="D18" s="3">
        <v>8015</v>
      </c>
      <c r="E18" s="3"/>
      <c r="F18" s="3">
        <v>7</v>
      </c>
      <c r="G18" s="2">
        <f t="shared" si="0"/>
        <v>449</v>
      </c>
      <c r="H18" s="2">
        <v>449</v>
      </c>
      <c r="I18" s="2">
        <f t="shared" si="3"/>
        <v>24</v>
      </c>
      <c r="J18" s="2">
        <v>24</v>
      </c>
      <c r="K18" s="2">
        <f t="shared" si="1"/>
        <v>10345</v>
      </c>
      <c r="L18" s="2">
        <v>2460</v>
      </c>
      <c r="M18" s="2">
        <v>7197</v>
      </c>
      <c r="N18" s="2">
        <v>688</v>
      </c>
      <c r="O18" s="2">
        <f t="shared" si="4"/>
        <v>308</v>
      </c>
      <c r="P18" s="2">
        <v>308</v>
      </c>
      <c r="Q18" s="2">
        <f t="shared" si="5"/>
        <v>4929</v>
      </c>
      <c r="R18" s="2">
        <v>4929</v>
      </c>
      <c r="S18" s="2">
        <f t="shared" si="6"/>
        <v>14432</v>
      </c>
      <c r="T18" s="2">
        <v>14326</v>
      </c>
      <c r="U18" s="2">
        <v>106</v>
      </c>
      <c r="V18" s="2">
        <f t="shared" si="11"/>
        <v>330</v>
      </c>
      <c r="W18" s="2">
        <v>330</v>
      </c>
      <c r="X18" s="2">
        <f t="shared" si="12"/>
        <v>0</v>
      </c>
      <c r="Y18" s="2">
        <v>0</v>
      </c>
      <c r="Z18" s="2">
        <f t="shared" si="9"/>
        <v>38839</v>
      </c>
      <c r="AA18" s="2"/>
      <c r="AB18" s="2">
        <f t="shared" si="10"/>
        <v>38839</v>
      </c>
    </row>
    <row r="19" spans="1:28" ht="15.75" customHeight="1" x14ac:dyDescent="0.2">
      <c r="A19" s="1">
        <v>15</v>
      </c>
      <c r="B19" s="40" t="s">
        <v>22</v>
      </c>
      <c r="C19" s="2">
        <f t="shared" si="2"/>
        <v>8017</v>
      </c>
      <c r="D19" s="3">
        <v>8015</v>
      </c>
      <c r="E19" s="3"/>
      <c r="F19" s="3">
        <v>2</v>
      </c>
      <c r="G19" s="2">
        <f t="shared" si="0"/>
        <v>380</v>
      </c>
      <c r="H19" s="2">
        <v>380</v>
      </c>
      <c r="I19" s="2">
        <f t="shared" si="3"/>
        <v>25</v>
      </c>
      <c r="J19" s="2">
        <v>25</v>
      </c>
      <c r="K19" s="2">
        <f t="shared" si="1"/>
        <v>6902</v>
      </c>
      <c r="L19" s="2">
        <v>599</v>
      </c>
      <c r="M19" s="2">
        <v>5449</v>
      </c>
      <c r="N19" s="2">
        <v>854</v>
      </c>
      <c r="O19" s="2">
        <f t="shared" si="4"/>
        <v>318</v>
      </c>
      <c r="P19" s="2">
        <v>318</v>
      </c>
      <c r="Q19" s="2">
        <f t="shared" si="5"/>
        <v>11601</v>
      </c>
      <c r="R19" s="2">
        <v>11601</v>
      </c>
      <c r="S19" s="2">
        <f t="shared" si="6"/>
        <v>89</v>
      </c>
      <c r="T19" s="2"/>
      <c r="U19" s="2">
        <v>89</v>
      </c>
      <c r="V19" s="2">
        <f t="shared" si="11"/>
        <v>330</v>
      </c>
      <c r="W19" s="2">
        <v>330</v>
      </c>
      <c r="X19" s="2">
        <f t="shared" si="12"/>
        <v>77</v>
      </c>
      <c r="Y19" s="2">
        <v>77</v>
      </c>
      <c r="Z19" s="2">
        <f t="shared" si="9"/>
        <v>27739</v>
      </c>
      <c r="AA19" s="2"/>
      <c r="AB19" s="2">
        <f t="shared" si="10"/>
        <v>27739</v>
      </c>
    </row>
    <row r="20" spans="1:28" ht="15.75" customHeight="1" x14ac:dyDescent="0.2">
      <c r="A20" s="1">
        <v>16</v>
      </c>
      <c r="B20" s="40" t="s">
        <v>23</v>
      </c>
      <c r="C20" s="2">
        <f t="shared" si="2"/>
        <v>8017</v>
      </c>
      <c r="D20" s="3">
        <v>8015</v>
      </c>
      <c r="E20" s="3"/>
      <c r="F20" s="3">
        <v>2</v>
      </c>
      <c r="G20" s="2">
        <f t="shared" si="0"/>
        <v>443</v>
      </c>
      <c r="H20" s="2">
        <v>443</v>
      </c>
      <c r="I20" s="2">
        <f t="shared" si="3"/>
        <v>24</v>
      </c>
      <c r="J20" s="2">
        <v>24</v>
      </c>
      <c r="K20" s="2">
        <f t="shared" si="1"/>
        <v>6859</v>
      </c>
      <c r="L20" s="2">
        <v>1083</v>
      </c>
      <c r="M20" s="2">
        <v>5278</v>
      </c>
      <c r="N20" s="2">
        <v>498</v>
      </c>
      <c r="O20" s="2">
        <f t="shared" si="4"/>
        <v>491</v>
      </c>
      <c r="P20" s="2">
        <v>491</v>
      </c>
      <c r="Q20" s="2">
        <f t="shared" si="5"/>
        <v>13524</v>
      </c>
      <c r="R20" s="2">
        <v>13524</v>
      </c>
      <c r="S20" s="2">
        <f t="shared" si="6"/>
        <v>104</v>
      </c>
      <c r="T20" s="2"/>
      <c r="U20" s="2">
        <v>104</v>
      </c>
      <c r="V20" s="2">
        <f t="shared" si="11"/>
        <v>330</v>
      </c>
      <c r="W20" s="2">
        <v>330</v>
      </c>
      <c r="X20" s="2">
        <f t="shared" si="12"/>
        <v>71</v>
      </c>
      <c r="Y20" s="2">
        <v>71</v>
      </c>
      <c r="Z20" s="2">
        <f t="shared" si="9"/>
        <v>29863</v>
      </c>
      <c r="AA20" s="2"/>
      <c r="AB20" s="2">
        <f t="shared" si="10"/>
        <v>29863</v>
      </c>
    </row>
    <row r="21" spans="1:28" ht="15.75" customHeight="1" x14ac:dyDescent="0.2">
      <c r="A21" s="1">
        <v>17</v>
      </c>
      <c r="B21" s="40" t="s">
        <v>24</v>
      </c>
      <c r="C21" s="2">
        <f t="shared" si="2"/>
        <v>7215</v>
      </c>
      <c r="D21" s="3">
        <v>7213</v>
      </c>
      <c r="E21" s="3"/>
      <c r="F21" s="3">
        <v>2</v>
      </c>
      <c r="G21" s="2">
        <f t="shared" si="0"/>
        <v>311</v>
      </c>
      <c r="H21" s="2">
        <v>311</v>
      </c>
      <c r="I21" s="2">
        <f t="shared" si="3"/>
        <v>15</v>
      </c>
      <c r="J21" s="2">
        <v>15</v>
      </c>
      <c r="K21" s="2">
        <f t="shared" si="1"/>
        <v>5530</v>
      </c>
      <c r="L21" s="2">
        <v>1103</v>
      </c>
      <c r="M21" s="2">
        <v>3976</v>
      </c>
      <c r="N21" s="2">
        <v>451</v>
      </c>
      <c r="O21" s="2">
        <f t="shared" si="4"/>
        <v>236</v>
      </c>
      <c r="P21" s="2">
        <v>236</v>
      </c>
      <c r="Q21" s="2">
        <f t="shared" si="5"/>
        <v>18727</v>
      </c>
      <c r="R21" s="2">
        <v>18727</v>
      </c>
      <c r="S21" s="2">
        <f t="shared" si="6"/>
        <v>73</v>
      </c>
      <c r="T21" s="2"/>
      <c r="U21" s="2">
        <v>73</v>
      </c>
      <c r="V21" s="2">
        <f t="shared" si="11"/>
        <v>330</v>
      </c>
      <c r="W21" s="2">
        <v>330</v>
      </c>
      <c r="X21" s="2">
        <f t="shared" si="12"/>
        <v>65</v>
      </c>
      <c r="Y21" s="2">
        <v>65</v>
      </c>
      <c r="Z21" s="2">
        <f t="shared" si="9"/>
        <v>32502</v>
      </c>
      <c r="AA21" s="2"/>
      <c r="AB21" s="2">
        <f t="shared" si="10"/>
        <v>32502</v>
      </c>
    </row>
    <row r="22" spans="1:28" ht="15.75" customHeight="1" x14ac:dyDescent="0.2">
      <c r="A22" s="1">
        <v>18</v>
      </c>
      <c r="B22" s="40" t="s">
        <v>25</v>
      </c>
      <c r="C22" s="2">
        <f t="shared" si="2"/>
        <v>7214</v>
      </c>
      <c r="D22" s="2">
        <v>7213</v>
      </c>
      <c r="E22" s="2"/>
      <c r="F22" s="2">
        <v>1</v>
      </c>
      <c r="G22" s="2">
        <f t="shared" si="0"/>
        <v>268</v>
      </c>
      <c r="H22" s="2">
        <v>268</v>
      </c>
      <c r="I22" s="2">
        <f t="shared" si="3"/>
        <v>15</v>
      </c>
      <c r="J22" s="2">
        <v>15</v>
      </c>
      <c r="K22" s="2">
        <f t="shared" si="1"/>
        <v>5885</v>
      </c>
      <c r="L22" s="2">
        <v>909</v>
      </c>
      <c r="M22" s="2">
        <v>4490</v>
      </c>
      <c r="N22" s="2">
        <v>486</v>
      </c>
      <c r="O22" s="2">
        <f t="shared" si="4"/>
        <v>200</v>
      </c>
      <c r="P22" s="2">
        <v>200</v>
      </c>
      <c r="Q22" s="2">
        <f t="shared" si="5"/>
        <v>13421</v>
      </c>
      <c r="R22" s="2">
        <v>13421</v>
      </c>
      <c r="S22" s="2">
        <f t="shared" si="6"/>
        <v>63</v>
      </c>
      <c r="T22" s="2"/>
      <c r="U22" s="2">
        <v>63</v>
      </c>
      <c r="V22" s="2">
        <f t="shared" si="11"/>
        <v>330</v>
      </c>
      <c r="W22" s="2">
        <v>330</v>
      </c>
      <c r="X22" s="2">
        <f t="shared" si="12"/>
        <v>60</v>
      </c>
      <c r="Y22" s="2">
        <v>60</v>
      </c>
      <c r="Z22" s="2">
        <f t="shared" si="9"/>
        <v>27456</v>
      </c>
      <c r="AA22" s="2"/>
      <c r="AB22" s="2">
        <f t="shared" si="10"/>
        <v>27456</v>
      </c>
    </row>
    <row r="23" spans="1:28" ht="15.75" customHeight="1" x14ac:dyDescent="0.2">
      <c r="A23" s="1">
        <v>19</v>
      </c>
      <c r="B23" s="40" t="s">
        <v>26</v>
      </c>
      <c r="C23" s="2">
        <f t="shared" si="2"/>
        <v>7213</v>
      </c>
      <c r="D23" s="2">
        <v>7213</v>
      </c>
      <c r="E23" s="2"/>
      <c r="F23" s="2">
        <v>0</v>
      </c>
      <c r="G23" s="2">
        <f t="shared" si="0"/>
        <v>244</v>
      </c>
      <c r="H23" s="2">
        <v>244</v>
      </c>
      <c r="I23" s="2">
        <f t="shared" si="3"/>
        <v>14</v>
      </c>
      <c r="J23" s="2">
        <v>14</v>
      </c>
      <c r="K23" s="2">
        <f t="shared" si="1"/>
        <v>15632</v>
      </c>
      <c r="L23" s="2">
        <v>0</v>
      </c>
      <c r="M23" s="2">
        <v>15454</v>
      </c>
      <c r="N23" s="2">
        <v>178</v>
      </c>
      <c r="O23" s="2">
        <f t="shared" si="4"/>
        <v>245</v>
      </c>
      <c r="P23" s="2">
        <v>245</v>
      </c>
      <c r="Q23" s="2">
        <f t="shared" si="5"/>
        <v>14671</v>
      </c>
      <c r="R23" s="2">
        <v>14671</v>
      </c>
      <c r="S23" s="2">
        <f t="shared" si="6"/>
        <v>57</v>
      </c>
      <c r="T23" s="2"/>
      <c r="U23" s="2">
        <v>57</v>
      </c>
      <c r="V23" s="2">
        <f t="shared" si="11"/>
        <v>330</v>
      </c>
      <c r="W23" s="2">
        <v>330</v>
      </c>
      <c r="X23" s="2">
        <f t="shared" si="12"/>
        <v>0</v>
      </c>
      <c r="Y23" s="2">
        <v>0</v>
      </c>
      <c r="Z23" s="2">
        <f t="shared" si="9"/>
        <v>38406</v>
      </c>
      <c r="AA23" s="2"/>
      <c r="AB23" s="2">
        <f t="shared" si="10"/>
        <v>38406</v>
      </c>
    </row>
    <row r="24" spans="1:28" ht="15.75" customHeight="1" x14ac:dyDescent="0.2">
      <c r="A24" s="1">
        <v>20</v>
      </c>
      <c r="B24" s="40" t="s">
        <v>27</v>
      </c>
      <c r="C24" s="2">
        <f t="shared" si="2"/>
        <v>10419</v>
      </c>
      <c r="D24" s="3">
        <v>10419</v>
      </c>
      <c r="E24" s="3"/>
      <c r="F24" s="3">
        <v>0</v>
      </c>
      <c r="G24" s="2">
        <f t="shared" si="0"/>
        <v>866</v>
      </c>
      <c r="H24" s="2">
        <v>866</v>
      </c>
      <c r="I24" s="2">
        <f t="shared" si="3"/>
        <v>47</v>
      </c>
      <c r="J24" s="2">
        <v>47</v>
      </c>
      <c r="K24" s="2">
        <f t="shared" si="1"/>
        <v>12473</v>
      </c>
      <c r="L24" s="2">
        <v>182</v>
      </c>
      <c r="M24" s="2">
        <v>11639</v>
      </c>
      <c r="N24" s="2">
        <v>652</v>
      </c>
      <c r="O24" s="2">
        <f t="shared" si="4"/>
        <v>715</v>
      </c>
      <c r="P24" s="2">
        <v>715</v>
      </c>
      <c r="Q24" s="2">
        <f t="shared" si="5"/>
        <v>16648</v>
      </c>
      <c r="R24" s="2">
        <v>16648</v>
      </c>
      <c r="S24" s="2">
        <f t="shared" si="6"/>
        <v>16251</v>
      </c>
      <c r="T24" s="2">
        <v>16047</v>
      </c>
      <c r="U24" s="2">
        <v>204</v>
      </c>
      <c r="V24" s="2">
        <f t="shared" si="11"/>
        <v>330</v>
      </c>
      <c r="W24" s="2">
        <v>330</v>
      </c>
      <c r="X24" s="2">
        <f t="shared" si="12"/>
        <v>168</v>
      </c>
      <c r="Y24" s="2">
        <v>168</v>
      </c>
      <c r="Z24" s="2">
        <f t="shared" si="9"/>
        <v>57917</v>
      </c>
      <c r="AA24" s="2"/>
      <c r="AB24" s="2">
        <f t="shared" si="10"/>
        <v>57917</v>
      </c>
    </row>
    <row r="25" spans="1:28" ht="15.75" customHeight="1" x14ac:dyDescent="0.2">
      <c r="A25" s="1">
        <v>21</v>
      </c>
      <c r="B25" s="40" t="s">
        <v>28</v>
      </c>
      <c r="C25" s="2">
        <f t="shared" si="2"/>
        <v>7213</v>
      </c>
      <c r="D25" s="3">
        <v>7213</v>
      </c>
      <c r="E25" s="3"/>
      <c r="F25" s="3">
        <v>0</v>
      </c>
      <c r="G25" s="2">
        <f t="shared" si="0"/>
        <v>293</v>
      </c>
      <c r="H25" s="2">
        <v>293</v>
      </c>
      <c r="I25" s="2">
        <f t="shared" si="3"/>
        <v>12</v>
      </c>
      <c r="J25" s="2">
        <v>12</v>
      </c>
      <c r="K25" s="2">
        <f t="shared" si="1"/>
        <v>21978</v>
      </c>
      <c r="L25" s="2">
        <v>0</v>
      </c>
      <c r="M25" s="2">
        <v>21646</v>
      </c>
      <c r="N25" s="2">
        <v>332</v>
      </c>
      <c r="O25" s="2">
        <f t="shared" si="4"/>
        <v>243</v>
      </c>
      <c r="P25" s="2">
        <v>243</v>
      </c>
      <c r="Q25" s="2">
        <f t="shared" si="5"/>
        <v>14667</v>
      </c>
      <c r="R25" s="2">
        <v>14667</v>
      </c>
      <c r="S25" s="2">
        <f t="shared" si="6"/>
        <v>8636</v>
      </c>
      <c r="T25" s="2">
        <v>8567</v>
      </c>
      <c r="U25" s="2">
        <v>69</v>
      </c>
      <c r="V25" s="2">
        <f t="shared" si="11"/>
        <v>330</v>
      </c>
      <c r="W25" s="2">
        <v>330</v>
      </c>
      <c r="X25" s="2">
        <f t="shared" si="12"/>
        <v>0</v>
      </c>
      <c r="Y25" s="2">
        <v>0</v>
      </c>
      <c r="Z25" s="2">
        <f t="shared" si="9"/>
        <v>53372</v>
      </c>
      <c r="AA25" s="2"/>
      <c r="AB25" s="2">
        <f t="shared" si="10"/>
        <v>53372</v>
      </c>
    </row>
    <row r="26" spans="1:28" ht="15.75" customHeight="1" x14ac:dyDescent="0.2">
      <c r="A26" s="1">
        <v>22</v>
      </c>
      <c r="B26" s="40" t="s">
        <v>29</v>
      </c>
      <c r="C26" s="2">
        <f t="shared" si="2"/>
        <v>7213</v>
      </c>
      <c r="D26" s="3">
        <v>7213</v>
      </c>
      <c r="E26" s="3"/>
      <c r="F26" s="3">
        <v>0</v>
      </c>
      <c r="G26" s="2">
        <f t="shared" si="0"/>
        <v>247</v>
      </c>
      <c r="H26" s="2">
        <v>247</v>
      </c>
      <c r="I26" s="2">
        <f t="shared" si="3"/>
        <v>11</v>
      </c>
      <c r="J26" s="2">
        <v>11</v>
      </c>
      <c r="K26" s="2">
        <f t="shared" si="1"/>
        <v>9060</v>
      </c>
      <c r="L26" s="2">
        <v>0</v>
      </c>
      <c r="M26" s="2">
        <v>8787</v>
      </c>
      <c r="N26" s="2">
        <v>273</v>
      </c>
      <c r="O26" s="2">
        <f t="shared" si="4"/>
        <v>263</v>
      </c>
      <c r="P26" s="2">
        <v>263</v>
      </c>
      <c r="Q26" s="2">
        <f t="shared" si="5"/>
        <v>14850</v>
      </c>
      <c r="R26" s="2">
        <v>14850</v>
      </c>
      <c r="S26" s="2">
        <f t="shared" si="6"/>
        <v>58</v>
      </c>
      <c r="T26" s="2"/>
      <c r="U26" s="2">
        <v>58</v>
      </c>
      <c r="V26" s="2">
        <f t="shared" si="11"/>
        <v>330</v>
      </c>
      <c r="W26" s="2">
        <v>330</v>
      </c>
      <c r="X26" s="2">
        <f t="shared" si="12"/>
        <v>0</v>
      </c>
      <c r="Y26" s="2">
        <v>0</v>
      </c>
      <c r="Z26" s="2">
        <f t="shared" si="9"/>
        <v>32032</v>
      </c>
      <c r="AA26" s="2"/>
      <c r="AB26" s="2">
        <f t="shared" si="10"/>
        <v>32032</v>
      </c>
    </row>
    <row r="27" spans="1:28" ht="15.75" customHeight="1" x14ac:dyDescent="0.2">
      <c r="A27" s="1">
        <v>23</v>
      </c>
      <c r="B27" s="40" t="s">
        <v>30</v>
      </c>
      <c r="C27" s="2">
        <f t="shared" si="2"/>
        <v>7213</v>
      </c>
      <c r="D27" s="3">
        <v>7213</v>
      </c>
      <c r="E27" s="3"/>
      <c r="F27" s="3">
        <v>0</v>
      </c>
      <c r="G27" s="2">
        <f t="shared" si="0"/>
        <v>244</v>
      </c>
      <c r="H27" s="2">
        <v>244</v>
      </c>
      <c r="I27" s="2">
        <f t="shared" si="3"/>
        <v>14</v>
      </c>
      <c r="J27" s="2">
        <v>14</v>
      </c>
      <c r="K27" s="2">
        <f t="shared" si="1"/>
        <v>9867</v>
      </c>
      <c r="L27" s="2">
        <v>0</v>
      </c>
      <c r="M27" s="2">
        <v>9535</v>
      </c>
      <c r="N27" s="2">
        <v>332</v>
      </c>
      <c r="O27" s="2">
        <f t="shared" si="4"/>
        <v>218</v>
      </c>
      <c r="P27" s="2">
        <v>218</v>
      </c>
      <c r="Q27" s="2">
        <f t="shared" si="5"/>
        <v>14671</v>
      </c>
      <c r="R27" s="2">
        <v>14671</v>
      </c>
      <c r="S27" s="2">
        <f t="shared" si="6"/>
        <v>57</v>
      </c>
      <c r="T27" s="2"/>
      <c r="U27" s="2">
        <v>57</v>
      </c>
      <c r="V27" s="2">
        <f t="shared" si="11"/>
        <v>330</v>
      </c>
      <c r="W27" s="2">
        <v>330</v>
      </c>
      <c r="X27" s="2">
        <f t="shared" si="12"/>
        <v>0</v>
      </c>
      <c r="Y27" s="2">
        <v>0</v>
      </c>
      <c r="Z27" s="2">
        <f t="shared" si="9"/>
        <v>32614</v>
      </c>
      <c r="AA27" s="2"/>
      <c r="AB27" s="2">
        <f t="shared" si="10"/>
        <v>32614</v>
      </c>
    </row>
    <row r="28" spans="1:28" ht="15.75" customHeight="1" x14ac:dyDescent="0.2">
      <c r="A28" s="1">
        <v>24</v>
      </c>
      <c r="B28" s="40" t="s">
        <v>31</v>
      </c>
      <c r="C28" s="2">
        <f t="shared" si="2"/>
        <v>8015</v>
      </c>
      <c r="D28" s="3">
        <v>8015</v>
      </c>
      <c r="E28" s="3"/>
      <c r="F28" s="3">
        <v>0</v>
      </c>
      <c r="G28" s="2">
        <f t="shared" si="0"/>
        <v>399</v>
      </c>
      <c r="H28" s="2">
        <v>399</v>
      </c>
      <c r="I28" s="2">
        <f t="shared" si="3"/>
        <v>21</v>
      </c>
      <c r="J28" s="2">
        <v>21</v>
      </c>
      <c r="K28" s="2">
        <f t="shared" si="1"/>
        <v>9841</v>
      </c>
      <c r="L28" s="2">
        <v>0</v>
      </c>
      <c r="M28" s="2">
        <v>9651</v>
      </c>
      <c r="N28" s="2">
        <v>190</v>
      </c>
      <c r="O28" s="2">
        <f t="shared" si="4"/>
        <v>293</v>
      </c>
      <c r="P28" s="2">
        <v>293</v>
      </c>
      <c r="Q28" s="2">
        <f t="shared" si="5"/>
        <v>12188</v>
      </c>
      <c r="R28" s="2">
        <v>12188</v>
      </c>
      <c r="S28" s="2">
        <f t="shared" si="6"/>
        <v>94</v>
      </c>
      <c r="T28" s="2"/>
      <c r="U28" s="2">
        <v>94</v>
      </c>
      <c r="V28" s="2">
        <f t="shared" si="11"/>
        <v>330</v>
      </c>
      <c r="W28" s="2">
        <v>330</v>
      </c>
      <c r="X28" s="2">
        <f t="shared" si="12"/>
        <v>0</v>
      </c>
      <c r="Y28" s="2">
        <v>0</v>
      </c>
      <c r="Z28" s="2">
        <f t="shared" si="9"/>
        <v>31181</v>
      </c>
      <c r="AA28" s="2"/>
      <c r="AB28" s="2">
        <f t="shared" si="10"/>
        <v>31181</v>
      </c>
    </row>
    <row r="29" spans="1:28" ht="15.75" customHeight="1" x14ac:dyDescent="0.2">
      <c r="A29" s="1">
        <v>25</v>
      </c>
      <c r="B29" s="40" t="s">
        <v>32</v>
      </c>
      <c r="C29" s="2">
        <f t="shared" si="2"/>
        <v>8816</v>
      </c>
      <c r="D29" s="3">
        <v>8816</v>
      </c>
      <c r="E29" s="3"/>
      <c r="F29" s="3">
        <v>0</v>
      </c>
      <c r="G29" s="2">
        <f t="shared" si="0"/>
        <v>569</v>
      </c>
      <c r="H29" s="2">
        <v>569</v>
      </c>
      <c r="I29" s="2">
        <f t="shared" si="3"/>
        <v>31</v>
      </c>
      <c r="J29" s="2">
        <v>31</v>
      </c>
      <c r="K29" s="2">
        <f t="shared" si="1"/>
        <v>37897</v>
      </c>
      <c r="L29" s="2">
        <v>0</v>
      </c>
      <c r="M29" s="2">
        <v>36747</v>
      </c>
      <c r="N29" s="2">
        <v>1150</v>
      </c>
      <c r="O29" s="2">
        <f t="shared" si="4"/>
        <v>544</v>
      </c>
      <c r="P29" s="2">
        <v>544</v>
      </c>
      <c r="Q29" s="2">
        <f t="shared" si="5"/>
        <v>20025</v>
      </c>
      <c r="R29" s="2">
        <v>20025</v>
      </c>
      <c r="S29" s="2">
        <f t="shared" si="6"/>
        <v>5343</v>
      </c>
      <c r="T29" s="2">
        <v>5209</v>
      </c>
      <c r="U29" s="2">
        <v>134</v>
      </c>
      <c r="V29" s="2">
        <f t="shared" si="11"/>
        <v>330</v>
      </c>
      <c r="W29" s="2">
        <v>330</v>
      </c>
      <c r="X29" s="2">
        <f t="shared" si="12"/>
        <v>0</v>
      </c>
      <c r="Y29" s="2">
        <v>0</v>
      </c>
      <c r="Z29" s="2">
        <f t="shared" si="9"/>
        <v>73555</v>
      </c>
      <c r="AA29" s="2"/>
      <c r="AB29" s="2">
        <f t="shared" si="10"/>
        <v>73555</v>
      </c>
    </row>
    <row r="30" spans="1:28" ht="15.75" customHeight="1" x14ac:dyDescent="0.2">
      <c r="A30" s="1">
        <v>26</v>
      </c>
      <c r="B30" s="40" t="s">
        <v>33</v>
      </c>
      <c r="C30" s="2">
        <f t="shared" si="2"/>
        <v>6412</v>
      </c>
      <c r="D30" s="3">
        <v>6412</v>
      </c>
      <c r="E30" s="3"/>
      <c r="F30" s="3">
        <v>0</v>
      </c>
      <c r="G30" s="2">
        <f t="shared" si="0"/>
        <v>173</v>
      </c>
      <c r="H30" s="2">
        <v>173</v>
      </c>
      <c r="I30" s="2">
        <f t="shared" si="3"/>
        <v>9</v>
      </c>
      <c r="J30" s="2">
        <v>9</v>
      </c>
      <c r="K30" s="2">
        <f t="shared" si="1"/>
        <v>25046</v>
      </c>
      <c r="L30" s="2">
        <v>0</v>
      </c>
      <c r="M30" s="2">
        <v>24927</v>
      </c>
      <c r="N30" s="2">
        <v>119</v>
      </c>
      <c r="O30" s="2">
        <f t="shared" si="4"/>
        <v>129</v>
      </c>
      <c r="P30" s="2">
        <v>129</v>
      </c>
      <c r="Q30" s="2">
        <f t="shared" si="5"/>
        <v>10425</v>
      </c>
      <c r="R30" s="2">
        <v>10425</v>
      </c>
      <c r="S30" s="2">
        <f t="shared" si="6"/>
        <v>41</v>
      </c>
      <c r="T30" s="2"/>
      <c r="U30" s="2">
        <v>41</v>
      </c>
      <c r="V30" s="2">
        <f t="shared" si="11"/>
        <v>330</v>
      </c>
      <c r="W30" s="2">
        <v>330</v>
      </c>
      <c r="X30" s="2">
        <f t="shared" si="12"/>
        <v>0</v>
      </c>
      <c r="Y30" s="2">
        <v>0</v>
      </c>
      <c r="Z30" s="2">
        <f t="shared" si="9"/>
        <v>42565</v>
      </c>
      <c r="AA30" s="2"/>
      <c r="AB30" s="2">
        <f t="shared" si="10"/>
        <v>42565</v>
      </c>
    </row>
    <row r="31" spans="1:28" ht="15.75" customHeight="1" x14ac:dyDescent="0.2">
      <c r="A31" s="1">
        <v>27</v>
      </c>
      <c r="B31" s="40" t="s">
        <v>34</v>
      </c>
      <c r="C31" s="2">
        <f t="shared" si="2"/>
        <v>5610</v>
      </c>
      <c r="D31" s="3">
        <v>5610</v>
      </c>
      <c r="E31" s="3"/>
      <c r="F31" s="3">
        <v>0</v>
      </c>
      <c r="G31" s="2">
        <f t="shared" si="0"/>
        <v>95</v>
      </c>
      <c r="H31" s="2">
        <v>95</v>
      </c>
      <c r="I31" s="2">
        <f t="shared" si="3"/>
        <v>3</v>
      </c>
      <c r="J31" s="2">
        <v>3</v>
      </c>
      <c r="K31" s="2">
        <f t="shared" si="1"/>
        <v>8143</v>
      </c>
      <c r="L31" s="2">
        <v>408</v>
      </c>
      <c r="M31" s="2">
        <v>7379</v>
      </c>
      <c r="N31" s="2">
        <v>356</v>
      </c>
      <c r="O31" s="2">
        <f t="shared" si="4"/>
        <v>86</v>
      </c>
      <c r="P31" s="2">
        <v>86</v>
      </c>
      <c r="Q31" s="2">
        <f t="shared" si="5"/>
        <v>7969</v>
      </c>
      <c r="R31" s="2">
        <v>7969</v>
      </c>
      <c r="S31" s="2">
        <f t="shared" si="6"/>
        <v>22</v>
      </c>
      <c r="T31" s="2"/>
      <c r="U31" s="2">
        <v>22</v>
      </c>
      <c r="V31" s="2">
        <f t="shared" si="11"/>
        <v>330</v>
      </c>
      <c r="W31" s="2">
        <v>330</v>
      </c>
      <c r="X31" s="2">
        <f t="shared" si="12"/>
        <v>0</v>
      </c>
      <c r="Y31" s="2">
        <v>0</v>
      </c>
      <c r="Z31" s="2">
        <f t="shared" si="9"/>
        <v>22258</v>
      </c>
      <c r="AA31" s="2"/>
      <c r="AB31" s="2">
        <f t="shared" si="10"/>
        <v>22258</v>
      </c>
    </row>
    <row r="32" spans="1:28" ht="15.75" customHeight="1" x14ac:dyDescent="0.2">
      <c r="A32" s="1">
        <v>28</v>
      </c>
      <c r="B32" s="40" t="s">
        <v>35</v>
      </c>
      <c r="C32" s="2">
        <f t="shared" si="2"/>
        <v>11221</v>
      </c>
      <c r="D32" s="2">
        <v>11221</v>
      </c>
      <c r="E32" s="2"/>
      <c r="F32" s="2">
        <v>0</v>
      </c>
      <c r="G32" s="2">
        <f t="shared" si="0"/>
        <v>1097</v>
      </c>
      <c r="H32" s="2">
        <v>1097</v>
      </c>
      <c r="I32" s="2">
        <f t="shared" si="3"/>
        <v>38</v>
      </c>
      <c r="J32" s="2">
        <v>38</v>
      </c>
      <c r="K32" s="2">
        <f t="shared" si="1"/>
        <v>21169</v>
      </c>
      <c r="L32" s="2">
        <v>0</v>
      </c>
      <c r="M32" s="2">
        <v>20920</v>
      </c>
      <c r="N32" s="2">
        <v>249</v>
      </c>
      <c r="O32" s="2">
        <f t="shared" si="4"/>
        <v>834</v>
      </c>
      <c r="P32" s="2">
        <v>834</v>
      </c>
      <c r="Q32" s="2">
        <f t="shared" si="5"/>
        <v>21082</v>
      </c>
      <c r="R32" s="2">
        <v>21082</v>
      </c>
      <c r="S32" s="2">
        <f t="shared" si="6"/>
        <v>22192</v>
      </c>
      <c r="T32" s="2">
        <v>21934</v>
      </c>
      <c r="U32" s="2">
        <v>258</v>
      </c>
      <c r="V32" s="2">
        <f t="shared" si="11"/>
        <v>330</v>
      </c>
      <c r="W32" s="2">
        <v>330</v>
      </c>
      <c r="X32" s="2">
        <f t="shared" si="12"/>
        <v>0</v>
      </c>
      <c r="Y32" s="2">
        <v>0</v>
      </c>
      <c r="Z32" s="2">
        <f t="shared" si="9"/>
        <v>77963</v>
      </c>
      <c r="AA32" s="2"/>
      <c r="AB32" s="2">
        <f t="shared" si="10"/>
        <v>77963</v>
      </c>
    </row>
    <row r="33" spans="1:28" ht="15.75" customHeight="1" x14ac:dyDescent="0.2">
      <c r="A33" s="1">
        <v>29</v>
      </c>
      <c r="B33" s="40" t="s">
        <v>36</v>
      </c>
      <c r="C33" s="2">
        <f t="shared" si="2"/>
        <v>6412</v>
      </c>
      <c r="D33" s="3">
        <v>6412</v>
      </c>
      <c r="E33" s="3"/>
      <c r="F33" s="3">
        <v>0</v>
      </c>
      <c r="G33" s="2">
        <f t="shared" si="0"/>
        <v>172</v>
      </c>
      <c r="H33" s="2">
        <v>172</v>
      </c>
      <c r="I33" s="2">
        <f t="shared" si="3"/>
        <v>10</v>
      </c>
      <c r="J33" s="2">
        <v>10</v>
      </c>
      <c r="K33" s="2">
        <f t="shared" si="1"/>
        <v>18239</v>
      </c>
      <c r="L33" s="2">
        <v>1075</v>
      </c>
      <c r="M33" s="2">
        <v>16571</v>
      </c>
      <c r="N33" s="2">
        <v>593</v>
      </c>
      <c r="O33" s="2">
        <f t="shared" si="4"/>
        <v>183</v>
      </c>
      <c r="P33" s="2">
        <v>183</v>
      </c>
      <c r="Q33" s="2">
        <f t="shared" si="5"/>
        <v>119</v>
      </c>
      <c r="R33" s="2">
        <v>119</v>
      </c>
      <c r="S33" s="2">
        <f t="shared" si="6"/>
        <v>40</v>
      </c>
      <c r="T33" s="2"/>
      <c r="U33" s="2">
        <v>40</v>
      </c>
      <c r="V33" s="2">
        <f t="shared" si="11"/>
        <v>330</v>
      </c>
      <c r="W33" s="2">
        <v>330</v>
      </c>
      <c r="X33" s="2">
        <f t="shared" si="12"/>
        <v>0</v>
      </c>
      <c r="Y33" s="2">
        <v>0</v>
      </c>
      <c r="Z33" s="2">
        <f t="shared" si="9"/>
        <v>25505</v>
      </c>
      <c r="AA33" s="2"/>
      <c r="AB33" s="2">
        <f t="shared" si="10"/>
        <v>25505</v>
      </c>
    </row>
    <row r="34" spans="1:28" ht="15.75" customHeight="1" x14ac:dyDescent="0.2">
      <c r="A34" s="1">
        <v>30</v>
      </c>
      <c r="B34" s="40" t="s">
        <v>37</v>
      </c>
      <c r="C34" s="2">
        <f t="shared" si="2"/>
        <v>6412</v>
      </c>
      <c r="D34" s="3">
        <v>6412</v>
      </c>
      <c r="E34" s="3"/>
      <c r="F34" s="3">
        <v>0</v>
      </c>
      <c r="G34" s="2">
        <f t="shared" si="0"/>
        <v>233</v>
      </c>
      <c r="H34" s="2">
        <v>233</v>
      </c>
      <c r="I34" s="2">
        <f t="shared" si="3"/>
        <v>11</v>
      </c>
      <c r="J34" s="2">
        <v>11</v>
      </c>
      <c r="K34" s="2">
        <f t="shared" si="1"/>
        <v>47882</v>
      </c>
      <c r="L34" s="2">
        <v>21803</v>
      </c>
      <c r="M34" s="2">
        <v>25225</v>
      </c>
      <c r="N34" s="2">
        <v>854</v>
      </c>
      <c r="O34" s="2">
        <f t="shared" si="4"/>
        <v>190</v>
      </c>
      <c r="P34" s="2">
        <v>190</v>
      </c>
      <c r="Q34" s="2">
        <f t="shared" si="5"/>
        <v>162</v>
      </c>
      <c r="R34" s="2">
        <v>162</v>
      </c>
      <c r="S34" s="2">
        <f t="shared" si="6"/>
        <v>55</v>
      </c>
      <c r="T34" s="2"/>
      <c r="U34" s="2">
        <v>55</v>
      </c>
      <c r="V34" s="2">
        <f t="shared" si="11"/>
        <v>330</v>
      </c>
      <c r="W34" s="2">
        <v>330</v>
      </c>
      <c r="X34" s="2">
        <f t="shared" si="12"/>
        <v>72</v>
      </c>
      <c r="Y34" s="2">
        <v>72</v>
      </c>
      <c r="Z34" s="2">
        <f t="shared" si="9"/>
        <v>55347</v>
      </c>
      <c r="AA34" s="2"/>
      <c r="AB34" s="2">
        <f t="shared" si="10"/>
        <v>55347</v>
      </c>
    </row>
    <row r="35" spans="1:28" ht="15.75" customHeight="1" x14ac:dyDescent="0.2">
      <c r="A35" s="1">
        <v>31</v>
      </c>
      <c r="B35" s="40" t="s">
        <v>38</v>
      </c>
      <c r="C35" s="2">
        <f t="shared" si="2"/>
        <v>8015</v>
      </c>
      <c r="D35" s="3">
        <v>8015</v>
      </c>
      <c r="E35" s="3"/>
      <c r="F35" s="3">
        <v>0</v>
      </c>
      <c r="G35" s="2">
        <f t="shared" si="0"/>
        <v>376</v>
      </c>
      <c r="H35" s="2">
        <v>376</v>
      </c>
      <c r="I35" s="2">
        <f t="shared" si="3"/>
        <v>18</v>
      </c>
      <c r="J35" s="2">
        <v>18</v>
      </c>
      <c r="K35" s="2">
        <f t="shared" si="1"/>
        <v>67314</v>
      </c>
      <c r="L35" s="2">
        <v>26189</v>
      </c>
      <c r="M35" s="2">
        <v>40544</v>
      </c>
      <c r="N35" s="2">
        <v>581</v>
      </c>
      <c r="O35" s="2">
        <f t="shared" si="4"/>
        <v>307</v>
      </c>
      <c r="P35" s="2">
        <v>307</v>
      </c>
      <c r="Q35" s="2">
        <f t="shared" si="5"/>
        <v>261</v>
      </c>
      <c r="R35" s="2">
        <v>261</v>
      </c>
      <c r="S35" s="2">
        <f t="shared" si="6"/>
        <v>89</v>
      </c>
      <c r="T35" s="2"/>
      <c r="U35" s="2">
        <v>89</v>
      </c>
      <c r="V35" s="2">
        <f t="shared" si="11"/>
        <v>330</v>
      </c>
      <c r="W35" s="2">
        <v>330</v>
      </c>
      <c r="X35" s="2">
        <f t="shared" si="12"/>
        <v>499</v>
      </c>
      <c r="Y35" s="2">
        <v>499</v>
      </c>
      <c r="Z35" s="2">
        <f t="shared" si="9"/>
        <v>77209</v>
      </c>
      <c r="AA35" s="2"/>
      <c r="AB35" s="2">
        <f t="shared" si="10"/>
        <v>77209</v>
      </c>
    </row>
    <row r="36" spans="1:28" ht="15.75" customHeight="1" x14ac:dyDescent="0.2">
      <c r="A36" s="1">
        <v>32</v>
      </c>
      <c r="B36" s="40" t="s">
        <v>39</v>
      </c>
      <c r="C36" s="2">
        <f t="shared" si="2"/>
        <v>7213</v>
      </c>
      <c r="D36" s="3">
        <v>7213</v>
      </c>
      <c r="E36" s="3"/>
      <c r="F36" s="3">
        <v>0</v>
      </c>
      <c r="G36" s="2">
        <f t="shared" si="0"/>
        <v>332</v>
      </c>
      <c r="H36" s="2">
        <v>332</v>
      </c>
      <c r="I36" s="2">
        <f t="shared" si="3"/>
        <v>20</v>
      </c>
      <c r="J36" s="2">
        <v>20</v>
      </c>
      <c r="K36" s="2">
        <f t="shared" si="1"/>
        <v>48903</v>
      </c>
      <c r="L36" s="2">
        <v>17393</v>
      </c>
      <c r="M36" s="2">
        <v>31119</v>
      </c>
      <c r="N36" s="2">
        <v>391</v>
      </c>
      <c r="O36" s="2">
        <f t="shared" si="4"/>
        <v>267</v>
      </c>
      <c r="P36" s="2">
        <v>267</v>
      </c>
      <c r="Q36" s="2">
        <f t="shared" si="5"/>
        <v>231</v>
      </c>
      <c r="R36" s="2">
        <v>231</v>
      </c>
      <c r="S36" s="2">
        <f t="shared" si="6"/>
        <v>78</v>
      </c>
      <c r="T36" s="2"/>
      <c r="U36" s="2">
        <v>78</v>
      </c>
      <c r="V36" s="2">
        <f t="shared" si="11"/>
        <v>330</v>
      </c>
      <c r="W36" s="2">
        <v>330</v>
      </c>
      <c r="X36" s="2">
        <f t="shared" si="12"/>
        <v>270</v>
      </c>
      <c r="Y36" s="2">
        <v>270</v>
      </c>
      <c r="Z36" s="2">
        <f t="shared" si="9"/>
        <v>57644</v>
      </c>
      <c r="AA36" s="2"/>
      <c r="AB36" s="2">
        <f t="shared" si="10"/>
        <v>57644</v>
      </c>
    </row>
    <row r="37" spans="1:28" ht="15.75" customHeight="1" x14ac:dyDescent="0.2">
      <c r="A37" s="1">
        <v>33</v>
      </c>
      <c r="B37" s="40" t="s">
        <v>40</v>
      </c>
      <c r="C37" s="2">
        <f t="shared" si="2"/>
        <v>8816</v>
      </c>
      <c r="D37" s="2">
        <v>8816</v>
      </c>
      <c r="E37" s="2"/>
      <c r="F37" s="2">
        <v>0</v>
      </c>
      <c r="G37" s="2">
        <f t="shared" si="0"/>
        <v>522</v>
      </c>
      <c r="H37" s="2">
        <v>522</v>
      </c>
      <c r="I37" s="2">
        <f t="shared" si="3"/>
        <v>31</v>
      </c>
      <c r="J37" s="2">
        <v>31</v>
      </c>
      <c r="K37" s="2">
        <f t="shared" si="1"/>
        <v>65632</v>
      </c>
      <c r="L37" s="2">
        <v>41281</v>
      </c>
      <c r="M37" s="2">
        <v>23438</v>
      </c>
      <c r="N37" s="2">
        <v>913</v>
      </c>
      <c r="O37" s="2">
        <f t="shared" si="4"/>
        <v>456</v>
      </c>
      <c r="P37" s="2">
        <v>456</v>
      </c>
      <c r="Q37" s="2">
        <f t="shared" si="5"/>
        <v>363</v>
      </c>
      <c r="R37" s="2">
        <v>363</v>
      </c>
      <c r="S37" s="2">
        <f t="shared" si="6"/>
        <v>123</v>
      </c>
      <c r="T37" s="2"/>
      <c r="U37" s="2">
        <v>123</v>
      </c>
      <c r="V37" s="2">
        <f t="shared" si="11"/>
        <v>330</v>
      </c>
      <c r="W37" s="2">
        <v>330</v>
      </c>
      <c r="X37" s="2">
        <f t="shared" si="12"/>
        <v>0</v>
      </c>
      <c r="Y37" s="2">
        <v>0</v>
      </c>
      <c r="Z37" s="2">
        <f t="shared" si="9"/>
        <v>76273</v>
      </c>
      <c r="AA37" s="2"/>
      <c r="AB37" s="2">
        <f t="shared" si="10"/>
        <v>76273</v>
      </c>
    </row>
    <row r="38" spans="1:28" ht="15.75" customHeight="1" x14ac:dyDescent="0.2">
      <c r="A38" s="1">
        <v>34</v>
      </c>
      <c r="B38" s="40" t="s">
        <v>41</v>
      </c>
      <c r="C38" s="2">
        <f t="shared" si="2"/>
        <v>6412</v>
      </c>
      <c r="D38" s="3">
        <v>6412</v>
      </c>
      <c r="E38" s="3"/>
      <c r="F38" s="3">
        <v>0</v>
      </c>
      <c r="G38" s="2">
        <f t="shared" si="0"/>
        <v>194</v>
      </c>
      <c r="H38" s="2">
        <v>194</v>
      </c>
      <c r="I38" s="2">
        <f t="shared" si="3"/>
        <v>10</v>
      </c>
      <c r="J38" s="2">
        <v>10</v>
      </c>
      <c r="K38" s="2">
        <f t="shared" si="1"/>
        <v>54704</v>
      </c>
      <c r="L38" s="2">
        <v>17659</v>
      </c>
      <c r="M38" s="2">
        <v>36535</v>
      </c>
      <c r="N38" s="2">
        <v>510</v>
      </c>
      <c r="O38" s="2">
        <f t="shared" si="4"/>
        <v>159</v>
      </c>
      <c r="P38" s="2">
        <v>159</v>
      </c>
      <c r="Q38" s="2">
        <f t="shared" si="5"/>
        <v>135</v>
      </c>
      <c r="R38" s="2">
        <v>135</v>
      </c>
      <c r="S38" s="2">
        <f t="shared" si="6"/>
        <v>46</v>
      </c>
      <c r="T38" s="2"/>
      <c r="U38" s="2">
        <v>46</v>
      </c>
      <c r="V38" s="2">
        <f t="shared" si="11"/>
        <v>330</v>
      </c>
      <c r="W38" s="2">
        <v>330</v>
      </c>
      <c r="X38" s="2">
        <f t="shared" si="12"/>
        <v>0</v>
      </c>
      <c r="Y38" s="2">
        <v>0</v>
      </c>
      <c r="Z38" s="2">
        <f t="shared" si="9"/>
        <v>61990</v>
      </c>
      <c r="AA38" s="2"/>
      <c r="AB38" s="2">
        <f t="shared" si="10"/>
        <v>61990</v>
      </c>
    </row>
    <row r="39" spans="1:28" ht="15.75" customHeight="1" x14ac:dyDescent="0.2">
      <c r="A39" s="1">
        <v>35</v>
      </c>
      <c r="B39" s="40" t="s">
        <v>42</v>
      </c>
      <c r="C39" s="2">
        <f t="shared" si="2"/>
        <v>7216</v>
      </c>
      <c r="D39" s="3">
        <v>7213</v>
      </c>
      <c r="E39" s="3"/>
      <c r="F39" s="3">
        <v>3</v>
      </c>
      <c r="G39" s="2">
        <f t="shared" si="0"/>
        <v>334</v>
      </c>
      <c r="H39" s="2">
        <v>334</v>
      </c>
      <c r="I39" s="2">
        <f t="shared" si="3"/>
        <v>9</v>
      </c>
      <c r="J39" s="2">
        <v>9</v>
      </c>
      <c r="K39" s="2">
        <f t="shared" si="1"/>
        <v>5038</v>
      </c>
      <c r="L39" s="2">
        <v>306</v>
      </c>
      <c r="M39" s="2">
        <v>4661</v>
      </c>
      <c r="N39" s="2">
        <v>71</v>
      </c>
      <c r="O39" s="2">
        <f t="shared" si="4"/>
        <v>167</v>
      </c>
      <c r="P39" s="2">
        <v>167</v>
      </c>
      <c r="Q39" s="2">
        <f t="shared" si="5"/>
        <v>6416</v>
      </c>
      <c r="R39" s="2">
        <v>6416</v>
      </c>
      <c r="S39" s="2">
        <f t="shared" si="6"/>
        <v>79</v>
      </c>
      <c r="T39" s="2"/>
      <c r="U39" s="2">
        <v>79</v>
      </c>
      <c r="V39" s="2">
        <f t="shared" si="11"/>
        <v>330</v>
      </c>
      <c r="W39" s="2">
        <v>330</v>
      </c>
      <c r="X39" s="2">
        <f t="shared" si="12"/>
        <v>164</v>
      </c>
      <c r="Y39" s="2">
        <v>164</v>
      </c>
      <c r="Z39" s="2">
        <f t="shared" si="9"/>
        <v>19753</v>
      </c>
      <c r="AA39" s="2"/>
      <c r="AB39" s="2">
        <f t="shared" si="10"/>
        <v>19753</v>
      </c>
    </row>
    <row r="40" spans="1:28" ht="15.75" customHeight="1" x14ac:dyDescent="0.2">
      <c r="A40" s="1">
        <v>36</v>
      </c>
      <c r="B40" s="40" t="s">
        <v>43</v>
      </c>
      <c r="C40" s="2">
        <f t="shared" si="2"/>
        <v>8820</v>
      </c>
      <c r="D40" s="3">
        <v>8816</v>
      </c>
      <c r="E40" s="3"/>
      <c r="F40" s="3">
        <v>4</v>
      </c>
      <c r="G40" s="2">
        <f t="shared" si="0"/>
        <v>570</v>
      </c>
      <c r="H40" s="2">
        <v>570</v>
      </c>
      <c r="I40" s="2">
        <f t="shared" si="3"/>
        <v>30</v>
      </c>
      <c r="J40" s="2">
        <v>30</v>
      </c>
      <c r="K40" s="2">
        <f t="shared" si="1"/>
        <v>16610</v>
      </c>
      <c r="L40" s="2">
        <v>2621</v>
      </c>
      <c r="M40" s="2">
        <v>13538</v>
      </c>
      <c r="N40" s="2">
        <v>451</v>
      </c>
      <c r="O40" s="2">
        <f t="shared" si="4"/>
        <v>460</v>
      </c>
      <c r="P40" s="2">
        <v>460</v>
      </c>
      <c r="Q40" s="2">
        <f t="shared" si="5"/>
        <v>6248</v>
      </c>
      <c r="R40" s="2">
        <v>6248</v>
      </c>
      <c r="S40" s="2">
        <f t="shared" si="6"/>
        <v>134</v>
      </c>
      <c r="T40" s="2"/>
      <c r="U40" s="2">
        <v>134</v>
      </c>
      <c r="V40" s="2">
        <f t="shared" si="11"/>
        <v>330</v>
      </c>
      <c r="W40" s="2">
        <v>330</v>
      </c>
      <c r="X40" s="2">
        <f t="shared" si="12"/>
        <v>234</v>
      </c>
      <c r="Y40" s="2">
        <v>234</v>
      </c>
      <c r="Z40" s="2">
        <f t="shared" si="9"/>
        <v>33436</v>
      </c>
      <c r="AA40" s="2"/>
      <c r="AB40" s="2">
        <f t="shared" si="10"/>
        <v>33436</v>
      </c>
    </row>
    <row r="41" spans="1:28" ht="15.75" customHeight="1" x14ac:dyDescent="0.2">
      <c r="A41" s="1">
        <v>37</v>
      </c>
      <c r="B41" s="40" t="s">
        <v>44</v>
      </c>
      <c r="C41" s="2">
        <f t="shared" si="2"/>
        <v>9623</v>
      </c>
      <c r="D41" s="3">
        <v>9618</v>
      </c>
      <c r="E41" s="3"/>
      <c r="F41" s="3">
        <v>5</v>
      </c>
      <c r="G41" s="2">
        <f t="shared" si="0"/>
        <v>654</v>
      </c>
      <c r="H41" s="2">
        <v>654</v>
      </c>
      <c r="I41" s="2">
        <f t="shared" si="3"/>
        <v>25</v>
      </c>
      <c r="J41" s="2">
        <v>25</v>
      </c>
      <c r="K41" s="2">
        <f t="shared" si="1"/>
        <v>13125</v>
      </c>
      <c r="L41" s="2">
        <v>204</v>
      </c>
      <c r="M41" s="2">
        <v>12269</v>
      </c>
      <c r="N41" s="2">
        <v>652</v>
      </c>
      <c r="O41" s="2">
        <f t="shared" si="4"/>
        <v>477</v>
      </c>
      <c r="P41" s="2">
        <v>477</v>
      </c>
      <c r="Q41" s="2">
        <f t="shared" si="5"/>
        <v>19973</v>
      </c>
      <c r="R41" s="2">
        <v>19973</v>
      </c>
      <c r="S41" s="2">
        <f t="shared" si="6"/>
        <v>154</v>
      </c>
      <c r="T41" s="2"/>
      <c r="U41" s="2">
        <v>154</v>
      </c>
      <c r="V41" s="2">
        <f t="shared" si="11"/>
        <v>330</v>
      </c>
      <c r="W41" s="2">
        <v>330</v>
      </c>
      <c r="X41" s="2">
        <f t="shared" si="12"/>
        <v>281</v>
      </c>
      <c r="Y41" s="2">
        <v>281</v>
      </c>
      <c r="Z41" s="2">
        <f t="shared" si="9"/>
        <v>44642</v>
      </c>
      <c r="AA41" s="2"/>
      <c r="AB41" s="2">
        <f t="shared" si="10"/>
        <v>44642</v>
      </c>
    </row>
    <row r="42" spans="1:28" ht="15.75" customHeight="1" x14ac:dyDescent="0.2">
      <c r="A42" s="1">
        <v>38</v>
      </c>
      <c r="B42" s="40" t="s">
        <v>45</v>
      </c>
      <c r="C42" s="2">
        <f t="shared" si="2"/>
        <v>8019</v>
      </c>
      <c r="D42" s="3">
        <v>8015</v>
      </c>
      <c r="E42" s="3"/>
      <c r="F42" s="3">
        <v>4</v>
      </c>
      <c r="G42" s="2">
        <f t="shared" si="0"/>
        <v>476</v>
      </c>
      <c r="H42" s="2">
        <v>476</v>
      </c>
      <c r="I42" s="2">
        <f t="shared" si="3"/>
        <v>22</v>
      </c>
      <c r="J42" s="2">
        <v>22</v>
      </c>
      <c r="K42" s="2">
        <f t="shared" si="1"/>
        <v>13565</v>
      </c>
      <c r="L42" s="2">
        <v>0</v>
      </c>
      <c r="M42" s="2">
        <v>13435</v>
      </c>
      <c r="N42" s="2">
        <v>130</v>
      </c>
      <c r="O42" s="2">
        <f t="shared" si="4"/>
        <v>477</v>
      </c>
      <c r="P42" s="2">
        <v>477</v>
      </c>
      <c r="Q42" s="2">
        <f t="shared" si="5"/>
        <v>18686</v>
      </c>
      <c r="R42" s="2">
        <v>18686</v>
      </c>
      <c r="S42" s="2">
        <f t="shared" si="6"/>
        <v>112</v>
      </c>
      <c r="T42" s="2"/>
      <c r="U42" s="2">
        <v>112</v>
      </c>
      <c r="V42" s="2">
        <f t="shared" si="11"/>
        <v>330</v>
      </c>
      <c r="W42" s="2">
        <v>330</v>
      </c>
      <c r="X42" s="2">
        <f t="shared" si="12"/>
        <v>242</v>
      </c>
      <c r="Y42" s="2">
        <v>242</v>
      </c>
      <c r="Z42" s="2">
        <f t="shared" si="9"/>
        <v>41929</v>
      </c>
      <c r="AA42" s="2"/>
      <c r="AB42" s="2">
        <f t="shared" si="10"/>
        <v>41929</v>
      </c>
    </row>
    <row r="43" spans="1:28" ht="15.75" customHeight="1" x14ac:dyDescent="0.2">
      <c r="A43" s="1">
        <v>39</v>
      </c>
      <c r="B43" s="40" t="s">
        <v>46</v>
      </c>
      <c r="C43" s="2">
        <f t="shared" si="2"/>
        <v>8820</v>
      </c>
      <c r="D43" s="3">
        <v>8816</v>
      </c>
      <c r="E43" s="3"/>
      <c r="F43" s="3">
        <v>4</v>
      </c>
      <c r="G43" s="2">
        <f t="shared" si="0"/>
        <v>506</v>
      </c>
      <c r="H43" s="2">
        <v>506</v>
      </c>
      <c r="I43" s="2">
        <f t="shared" si="3"/>
        <v>32</v>
      </c>
      <c r="J43" s="2">
        <v>32</v>
      </c>
      <c r="K43" s="2">
        <f t="shared" si="1"/>
        <v>17584</v>
      </c>
      <c r="L43" s="2">
        <v>361</v>
      </c>
      <c r="M43" s="2">
        <v>16725</v>
      </c>
      <c r="N43" s="2">
        <v>498</v>
      </c>
      <c r="O43" s="2">
        <f t="shared" si="4"/>
        <v>398</v>
      </c>
      <c r="P43" s="2">
        <v>398</v>
      </c>
      <c r="Q43" s="2">
        <f t="shared" si="5"/>
        <v>9726</v>
      </c>
      <c r="R43" s="2">
        <v>9726</v>
      </c>
      <c r="S43" s="2">
        <f t="shared" si="6"/>
        <v>119</v>
      </c>
      <c r="T43" s="2"/>
      <c r="U43" s="2">
        <v>119</v>
      </c>
      <c r="V43" s="2">
        <f t="shared" si="11"/>
        <v>330</v>
      </c>
      <c r="W43" s="2">
        <v>330</v>
      </c>
      <c r="X43" s="2">
        <f t="shared" si="12"/>
        <v>222</v>
      </c>
      <c r="Y43" s="2">
        <v>222</v>
      </c>
      <c r="Z43" s="2">
        <f t="shared" si="9"/>
        <v>37737</v>
      </c>
      <c r="AA43" s="2"/>
      <c r="AB43" s="2">
        <f t="shared" si="10"/>
        <v>37737</v>
      </c>
    </row>
    <row r="44" spans="1:28" ht="15.75" customHeight="1" x14ac:dyDescent="0.2">
      <c r="A44" s="1">
        <v>40</v>
      </c>
      <c r="B44" s="40" t="s">
        <v>47</v>
      </c>
      <c r="C44" s="2">
        <f t="shared" si="2"/>
        <v>6416</v>
      </c>
      <c r="D44" s="3">
        <v>6412</v>
      </c>
      <c r="E44" s="3"/>
      <c r="F44" s="3">
        <v>4</v>
      </c>
      <c r="G44" s="2">
        <f t="shared" si="0"/>
        <v>194</v>
      </c>
      <c r="H44" s="2">
        <v>194</v>
      </c>
      <c r="I44" s="2">
        <f t="shared" si="3"/>
        <v>15</v>
      </c>
      <c r="J44" s="2">
        <v>15</v>
      </c>
      <c r="K44" s="2">
        <f t="shared" si="1"/>
        <v>10795</v>
      </c>
      <c r="L44" s="2">
        <v>0</v>
      </c>
      <c r="M44" s="2">
        <v>10522</v>
      </c>
      <c r="N44" s="2">
        <v>273</v>
      </c>
      <c r="O44" s="2">
        <f t="shared" si="4"/>
        <v>190</v>
      </c>
      <c r="P44" s="2">
        <v>190</v>
      </c>
      <c r="Q44" s="2">
        <f t="shared" si="5"/>
        <v>7618</v>
      </c>
      <c r="R44" s="2">
        <v>7618</v>
      </c>
      <c r="S44" s="2">
        <f t="shared" si="6"/>
        <v>46</v>
      </c>
      <c r="T44" s="2"/>
      <c r="U44" s="2">
        <v>46</v>
      </c>
      <c r="V44" s="2">
        <f t="shared" si="11"/>
        <v>330</v>
      </c>
      <c r="W44" s="2">
        <v>330</v>
      </c>
      <c r="X44" s="2">
        <f t="shared" si="12"/>
        <v>332</v>
      </c>
      <c r="Y44" s="2">
        <v>332</v>
      </c>
      <c r="Z44" s="2">
        <f t="shared" si="9"/>
        <v>25936</v>
      </c>
      <c r="AA44" s="2"/>
      <c r="AB44" s="2">
        <f t="shared" si="10"/>
        <v>25936</v>
      </c>
    </row>
    <row r="45" spans="1:28" ht="15.75" customHeight="1" x14ac:dyDescent="0.2">
      <c r="A45" s="1">
        <v>41</v>
      </c>
      <c r="B45" s="40" t="s">
        <v>48</v>
      </c>
      <c r="C45" s="2">
        <f t="shared" si="2"/>
        <v>8018</v>
      </c>
      <c r="D45" s="3">
        <v>8015</v>
      </c>
      <c r="E45" s="3"/>
      <c r="F45" s="3">
        <v>3</v>
      </c>
      <c r="G45" s="2">
        <f t="shared" si="0"/>
        <v>449</v>
      </c>
      <c r="H45" s="2">
        <v>449</v>
      </c>
      <c r="I45" s="2">
        <f t="shared" si="3"/>
        <v>28</v>
      </c>
      <c r="J45" s="2">
        <v>28</v>
      </c>
      <c r="K45" s="2">
        <f t="shared" si="1"/>
        <v>15955</v>
      </c>
      <c r="L45" s="2">
        <v>999</v>
      </c>
      <c r="M45" s="2">
        <v>14600</v>
      </c>
      <c r="N45" s="2">
        <v>356</v>
      </c>
      <c r="O45" s="2">
        <f t="shared" si="4"/>
        <v>390</v>
      </c>
      <c r="P45" s="2">
        <v>390</v>
      </c>
      <c r="Q45" s="2">
        <f t="shared" si="5"/>
        <v>17616</v>
      </c>
      <c r="R45" s="2">
        <v>17616</v>
      </c>
      <c r="S45" s="2">
        <f t="shared" si="6"/>
        <v>106</v>
      </c>
      <c r="T45" s="2"/>
      <c r="U45" s="2">
        <v>106</v>
      </c>
      <c r="V45" s="2">
        <f t="shared" si="11"/>
        <v>330</v>
      </c>
      <c r="W45" s="2">
        <v>330</v>
      </c>
      <c r="X45" s="2">
        <f t="shared" si="12"/>
        <v>216</v>
      </c>
      <c r="Y45" s="2">
        <v>216</v>
      </c>
      <c r="Z45" s="2">
        <f t="shared" si="9"/>
        <v>43108</v>
      </c>
      <c r="AA45" s="2"/>
      <c r="AB45" s="2">
        <f t="shared" si="10"/>
        <v>43108</v>
      </c>
    </row>
    <row r="46" spans="1:28" ht="15.75" customHeight="1" x14ac:dyDescent="0.2">
      <c r="A46" s="1">
        <v>42</v>
      </c>
      <c r="B46" s="40" t="s">
        <v>49</v>
      </c>
      <c r="C46" s="2">
        <f t="shared" si="2"/>
        <v>7218</v>
      </c>
      <c r="D46" s="3">
        <v>7213</v>
      </c>
      <c r="E46" s="3"/>
      <c r="F46" s="3">
        <v>5</v>
      </c>
      <c r="G46" s="2">
        <f t="shared" si="0"/>
        <v>308</v>
      </c>
      <c r="H46" s="2">
        <v>308</v>
      </c>
      <c r="I46" s="2">
        <f t="shared" si="3"/>
        <v>23</v>
      </c>
      <c r="J46" s="2">
        <v>23</v>
      </c>
      <c r="K46" s="2">
        <f t="shared" si="1"/>
        <v>12130</v>
      </c>
      <c r="L46" s="2">
        <v>0</v>
      </c>
      <c r="M46" s="2">
        <v>11584</v>
      </c>
      <c r="N46" s="2">
        <v>546</v>
      </c>
      <c r="O46" s="2">
        <f t="shared" si="4"/>
        <v>296</v>
      </c>
      <c r="P46" s="2">
        <v>296</v>
      </c>
      <c r="Q46" s="2">
        <f t="shared" si="5"/>
        <v>5929</v>
      </c>
      <c r="R46" s="2">
        <v>5929</v>
      </c>
      <c r="S46" s="2">
        <f t="shared" si="6"/>
        <v>73</v>
      </c>
      <c r="T46" s="2"/>
      <c r="U46" s="2">
        <v>73</v>
      </c>
      <c r="V46" s="2">
        <f t="shared" si="11"/>
        <v>330</v>
      </c>
      <c r="W46" s="2">
        <v>330</v>
      </c>
      <c r="X46" s="2">
        <f t="shared" si="12"/>
        <v>0</v>
      </c>
      <c r="Y46" s="2">
        <v>0</v>
      </c>
      <c r="Z46" s="2">
        <f t="shared" si="9"/>
        <v>26307</v>
      </c>
      <c r="AA46" s="2"/>
      <c r="AB46" s="2">
        <f t="shared" si="10"/>
        <v>26307</v>
      </c>
    </row>
    <row r="47" spans="1:28" ht="15.75" customHeight="1" x14ac:dyDescent="0.2">
      <c r="A47" s="1">
        <v>43</v>
      </c>
      <c r="B47" s="40" t="s">
        <v>50</v>
      </c>
      <c r="C47" s="2">
        <f t="shared" si="2"/>
        <v>14521</v>
      </c>
      <c r="D47" s="3">
        <v>14427</v>
      </c>
      <c r="E47" s="3"/>
      <c r="F47" s="3">
        <v>94</v>
      </c>
      <c r="G47" s="2">
        <f t="shared" si="0"/>
        <v>1849</v>
      </c>
      <c r="H47" s="2">
        <v>1849</v>
      </c>
      <c r="I47" s="2">
        <f t="shared" si="3"/>
        <v>53</v>
      </c>
      <c r="J47" s="2">
        <v>53</v>
      </c>
      <c r="K47" s="2">
        <f t="shared" si="1"/>
        <v>32765</v>
      </c>
      <c r="L47" s="2">
        <v>0</v>
      </c>
      <c r="M47" s="2">
        <v>32113</v>
      </c>
      <c r="N47" s="2">
        <v>652</v>
      </c>
      <c r="O47" s="2">
        <f t="shared" si="4"/>
        <v>1451</v>
      </c>
      <c r="P47" s="2">
        <v>1451</v>
      </c>
      <c r="Q47" s="2">
        <f t="shared" si="5"/>
        <v>20286</v>
      </c>
      <c r="R47" s="2">
        <v>20286</v>
      </c>
      <c r="S47" s="2">
        <f t="shared" si="6"/>
        <v>435</v>
      </c>
      <c r="T47" s="2"/>
      <c r="U47" s="2">
        <v>435</v>
      </c>
      <c r="V47" s="2">
        <f t="shared" si="11"/>
        <v>421</v>
      </c>
      <c r="W47" s="2">
        <v>421</v>
      </c>
      <c r="X47" s="2">
        <f t="shared" si="12"/>
        <v>0</v>
      </c>
      <c r="Y47" s="2">
        <v>0</v>
      </c>
      <c r="Z47" s="2">
        <f t="shared" si="9"/>
        <v>71781</v>
      </c>
      <c r="AA47" s="2"/>
      <c r="AB47" s="2">
        <f t="shared" si="10"/>
        <v>71781</v>
      </c>
    </row>
    <row r="48" spans="1:28" ht="15.75" customHeight="1" x14ac:dyDescent="0.2">
      <c r="A48" s="1">
        <v>44</v>
      </c>
      <c r="B48" s="40" t="s">
        <v>51</v>
      </c>
      <c r="C48" s="2">
        <f t="shared" si="2"/>
        <v>9679</v>
      </c>
      <c r="D48" s="3">
        <v>9618</v>
      </c>
      <c r="E48" s="3"/>
      <c r="F48" s="3">
        <v>61</v>
      </c>
      <c r="G48" s="2">
        <f t="shared" si="0"/>
        <v>760</v>
      </c>
      <c r="H48" s="2">
        <v>760</v>
      </c>
      <c r="I48" s="2">
        <f t="shared" si="3"/>
        <v>16</v>
      </c>
      <c r="J48" s="2">
        <v>16</v>
      </c>
      <c r="K48" s="2">
        <f t="shared" si="1"/>
        <v>25604</v>
      </c>
      <c r="L48" s="2">
        <v>0</v>
      </c>
      <c r="M48" s="2">
        <v>25568</v>
      </c>
      <c r="N48" s="2">
        <v>36</v>
      </c>
      <c r="O48" s="2">
        <f t="shared" si="4"/>
        <v>691</v>
      </c>
      <c r="P48" s="2">
        <v>691</v>
      </c>
      <c r="Q48" s="2">
        <f t="shared" si="5"/>
        <v>14616</v>
      </c>
      <c r="R48" s="2">
        <v>14616</v>
      </c>
      <c r="S48" s="2">
        <f t="shared" si="6"/>
        <v>179</v>
      </c>
      <c r="T48" s="2"/>
      <c r="U48" s="2">
        <v>179</v>
      </c>
      <c r="V48" s="2">
        <f t="shared" si="11"/>
        <v>330</v>
      </c>
      <c r="W48" s="2">
        <v>330</v>
      </c>
      <c r="X48" s="2">
        <f t="shared" si="12"/>
        <v>0</v>
      </c>
      <c r="Y48" s="2">
        <v>0</v>
      </c>
      <c r="Z48" s="2">
        <f t="shared" si="9"/>
        <v>51875</v>
      </c>
      <c r="AA48" s="2"/>
      <c r="AB48" s="2">
        <f t="shared" si="10"/>
        <v>51875</v>
      </c>
    </row>
    <row r="49" spans="1:28" ht="15.75" customHeight="1" x14ac:dyDescent="0.2">
      <c r="A49" s="1">
        <v>45</v>
      </c>
      <c r="B49" s="40" t="s">
        <v>52</v>
      </c>
      <c r="C49" s="2">
        <f t="shared" si="2"/>
        <v>11255</v>
      </c>
      <c r="D49" s="3">
        <v>11221</v>
      </c>
      <c r="E49" s="3"/>
      <c r="F49" s="3">
        <v>34</v>
      </c>
      <c r="G49" s="2">
        <f t="shared" si="0"/>
        <v>1021</v>
      </c>
      <c r="H49" s="2">
        <v>1021</v>
      </c>
      <c r="I49" s="2">
        <f t="shared" si="3"/>
        <v>16</v>
      </c>
      <c r="J49" s="2">
        <v>16</v>
      </c>
      <c r="K49" s="2">
        <f t="shared" si="1"/>
        <v>17237</v>
      </c>
      <c r="L49" s="2">
        <v>443</v>
      </c>
      <c r="M49" s="2">
        <v>16794</v>
      </c>
      <c r="N49" s="2">
        <v>0</v>
      </c>
      <c r="O49" s="2">
        <f t="shared" si="4"/>
        <v>936</v>
      </c>
      <c r="P49" s="2">
        <v>936</v>
      </c>
      <c r="Q49" s="2">
        <f t="shared" si="5"/>
        <v>5723</v>
      </c>
      <c r="R49" s="2">
        <v>5723</v>
      </c>
      <c r="S49" s="2">
        <f t="shared" si="6"/>
        <v>6765</v>
      </c>
      <c r="T49" s="2">
        <v>6525</v>
      </c>
      <c r="U49" s="2">
        <v>240</v>
      </c>
      <c r="V49" s="2">
        <f t="shared" si="11"/>
        <v>330</v>
      </c>
      <c r="W49" s="2">
        <v>330</v>
      </c>
      <c r="X49" s="2">
        <f t="shared" si="12"/>
        <v>0</v>
      </c>
      <c r="Y49" s="2">
        <v>0</v>
      </c>
      <c r="Z49" s="2">
        <f t="shared" si="9"/>
        <v>43283</v>
      </c>
      <c r="AA49" s="2"/>
      <c r="AB49" s="2">
        <f t="shared" si="10"/>
        <v>43283</v>
      </c>
    </row>
    <row r="50" spans="1:28" ht="15.75" customHeight="1" x14ac:dyDescent="0.2">
      <c r="A50" s="1">
        <v>46</v>
      </c>
      <c r="B50" s="40" t="s">
        <v>53</v>
      </c>
      <c r="C50" s="2">
        <f t="shared" si="2"/>
        <v>8821</v>
      </c>
      <c r="D50" s="2">
        <v>8816</v>
      </c>
      <c r="E50" s="2"/>
      <c r="F50" s="2">
        <v>5</v>
      </c>
      <c r="G50" s="2">
        <f t="shared" si="0"/>
        <v>545</v>
      </c>
      <c r="H50" s="2">
        <v>545</v>
      </c>
      <c r="I50" s="2">
        <f t="shared" si="3"/>
        <v>15</v>
      </c>
      <c r="J50" s="2">
        <v>15</v>
      </c>
      <c r="K50" s="2">
        <f t="shared" si="1"/>
        <v>16965</v>
      </c>
      <c r="L50" s="2">
        <v>0</v>
      </c>
      <c r="M50" s="2">
        <v>16965</v>
      </c>
      <c r="N50" s="2">
        <v>0</v>
      </c>
      <c r="O50" s="2">
        <f t="shared" si="4"/>
        <v>435</v>
      </c>
      <c r="P50" s="2">
        <v>435</v>
      </c>
      <c r="Q50" s="2">
        <f t="shared" si="5"/>
        <v>5981</v>
      </c>
      <c r="R50" s="2">
        <v>5981</v>
      </c>
      <c r="S50" s="2">
        <f t="shared" si="6"/>
        <v>7075</v>
      </c>
      <c r="T50" s="2">
        <v>6947</v>
      </c>
      <c r="U50" s="2">
        <v>128</v>
      </c>
      <c r="V50" s="2">
        <f t="shared" si="11"/>
        <v>330</v>
      </c>
      <c r="W50" s="2">
        <v>330</v>
      </c>
      <c r="X50" s="2">
        <f t="shared" si="12"/>
        <v>0</v>
      </c>
      <c r="Y50" s="2">
        <v>0</v>
      </c>
      <c r="Z50" s="2">
        <f t="shared" si="9"/>
        <v>40167</v>
      </c>
      <c r="AA50" s="2"/>
      <c r="AB50" s="2">
        <f t="shared" si="10"/>
        <v>40167</v>
      </c>
    </row>
    <row r="51" spans="1:28" ht="15.75" customHeight="1" x14ac:dyDescent="0.2">
      <c r="A51" s="1">
        <v>47</v>
      </c>
      <c r="B51" s="40" t="s">
        <v>54</v>
      </c>
      <c r="C51" s="2">
        <f t="shared" si="2"/>
        <v>8051</v>
      </c>
      <c r="D51" s="2">
        <v>8015</v>
      </c>
      <c r="E51" s="2"/>
      <c r="F51" s="2">
        <v>36</v>
      </c>
      <c r="G51" s="2">
        <f t="shared" si="0"/>
        <v>481</v>
      </c>
      <c r="H51" s="2">
        <v>481</v>
      </c>
      <c r="I51" s="2">
        <f t="shared" si="3"/>
        <v>14</v>
      </c>
      <c r="J51" s="2">
        <v>14</v>
      </c>
      <c r="K51" s="2">
        <f t="shared" si="1"/>
        <v>19286</v>
      </c>
      <c r="L51" s="2">
        <v>0</v>
      </c>
      <c r="M51" s="2">
        <v>18918</v>
      </c>
      <c r="N51" s="2">
        <v>368</v>
      </c>
      <c r="O51" s="2">
        <f t="shared" si="4"/>
        <v>536</v>
      </c>
      <c r="P51" s="2">
        <v>536</v>
      </c>
      <c r="Q51" s="2">
        <f t="shared" si="5"/>
        <v>9247</v>
      </c>
      <c r="R51" s="2">
        <v>9247</v>
      </c>
      <c r="S51" s="2">
        <f t="shared" si="6"/>
        <v>113</v>
      </c>
      <c r="T51" s="2"/>
      <c r="U51" s="2">
        <v>113</v>
      </c>
      <c r="V51" s="2">
        <f t="shared" si="11"/>
        <v>330</v>
      </c>
      <c r="W51" s="2">
        <v>330</v>
      </c>
      <c r="X51" s="2">
        <f t="shared" si="12"/>
        <v>0</v>
      </c>
      <c r="Y51" s="2">
        <v>0</v>
      </c>
      <c r="Z51" s="2">
        <f t="shared" si="9"/>
        <v>38058</v>
      </c>
      <c r="AA51" s="2"/>
      <c r="AB51" s="2">
        <f t="shared" si="10"/>
        <v>38058</v>
      </c>
    </row>
    <row r="52" spans="1:28" ht="15.75" customHeight="1" x14ac:dyDescent="0.2">
      <c r="A52" s="1">
        <v>48</v>
      </c>
      <c r="B52" s="40" t="s">
        <v>55</v>
      </c>
      <c r="C52" s="2">
        <f t="shared" si="2"/>
        <v>11236</v>
      </c>
      <c r="D52" s="2">
        <v>11221</v>
      </c>
      <c r="E52" s="2"/>
      <c r="F52" s="2">
        <v>15</v>
      </c>
      <c r="G52" s="2">
        <f t="shared" si="0"/>
        <v>1068</v>
      </c>
      <c r="H52" s="2">
        <v>1068</v>
      </c>
      <c r="I52" s="2">
        <f t="shared" si="3"/>
        <v>42</v>
      </c>
      <c r="J52" s="2">
        <v>42</v>
      </c>
      <c r="K52" s="2">
        <f t="shared" si="1"/>
        <v>30125</v>
      </c>
      <c r="L52" s="2">
        <v>3804</v>
      </c>
      <c r="M52" s="2">
        <v>26321</v>
      </c>
      <c r="N52" s="2">
        <v>0</v>
      </c>
      <c r="O52" s="2">
        <f t="shared" si="4"/>
        <v>985</v>
      </c>
      <c r="P52" s="2">
        <v>985</v>
      </c>
      <c r="Q52" s="2">
        <f t="shared" si="5"/>
        <v>5987</v>
      </c>
      <c r="R52" s="2">
        <v>5987</v>
      </c>
      <c r="S52" s="2">
        <f t="shared" si="6"/>
        <v>10025</v>
      </c>
      <c r="T52" s="2">
        <v>9774</v>
      </c>
      <c r="U52" s="2">
        <v>251</v>
      </c>
      <c r="V52" s="2">
        <f t="shared" si="11"/>
        <v>330</v>
      </c>
      <c r="W52" s="2">
        <v>330</v>
      </c>
      <c r="X52" s="2">
        <f t="shared" si="12"/>
        <v>0</v>
      </c>
      <c r="Y52" s="2">
        <v>0</v>
      </c>
      <c r="Z52" s="2">
        <f t="shared" si="9"/>
        <v>59798</v>
      </c>
      <c r="AA52" s="2"/>
      <c r="AB52" s="2">
        <f t="shared" si="10"/>
        <v>59798</v>
      </c>
    </row>
    <row r="53" spans="1:28" ht="15.75" customHeight="1" x14ac:dyDescent="0.2">
      <c r="A53" s="1">
        <v>49</v>
      </c>
      <c r="B53" s="40" t="s">
        <v>56</v>
      </c>
      <c r="C53" s="2">
        <f t="shared" si="2"/>
        <v>8031</v>
      </c>
      <c r="D53" s="3">
        <v>8015</v>
      </c>
      <c r="E53" s="3"/>
      <c r="F53" s="3">
        <v>16</v>
      </c>
      <c r="G53" s="2">
        <f t="shared" si="0"/>
        <v>419</v>
      </c>
      <c r="H53" s="2">
        <v>419</v>
      </c>
      <c r="I53" s="2">
        <f t="shared" si="3"/>
        <v>13</v>
      </c>
      <c r="J53" s="2">
        <v>13</v>
      </c>
      <c r="K53" s="2">
        <f t="shared" si="1"/>
        <v>16280</v>
      </c>
      <c r="L53" s="2">
        <v>0</v>
      </c>
      <c r="M53" s="2">
        <v>16280</v>
      </c>
      <c r="N53" s="2">
        <v>0</v>
      </c>
      <c r="O53" s="2">
        <f t="shared" si="4"/>
        <v>886</v>
      </c>
      <c r="P53" s="2">
        <v>886</v>
      </c>
      <c r="Q53" s="2">
        <f t="shared" si="5"/>
        <v>20949</v>
      </c>
      <c r="R53" s="2">
        <v>20949</v>
      </c>
      <c r="S53" s="2">
        <f t="shared" si="6"/>
        <v>27660</v>
      </c>
      <c r="T53" s="2">
        <v>27561</v>
      </c>
      <c r="U53" s="2">
        <v>99</v>
      </c>
      <c r="V53" s="2">
        <f t="shared" si="11"/>
        <v>330</v>
      </c>
      <c r="W53" s="2">
        <v>330</v>
      </c>
      <c r="X53" s="2">
        <f t="shared" si="12"/>
        <v>0</v>
      </c>
      <c r="Y53" s="2">
        <v>0</v>
      </c>
      <c r="Z53" s="2">
        <f t="shared" si="9"/>
        <v>74568</v>
      </c>
      <c r="AA53" s="2"/>
      <c r="AB53" s="2">
        <f t="shared" si="10"/>
        <v>74568</v>
      </c>
    </row>
    <row r="54" spans="1:28" ht="15.75" customHeight="1" x14ac:dyDescent="0.2">
      <c r="A54" s="1">
        <v>50</v>
      </c>
      <c r="B54" s="40" t="s">
        <v>57</v>
      </c>
      <c r="C54" s="2">
        <f t="shared" si="2"/>
        <v>7214</v>
      </c>
      <c r="D54" s="3">
        <v>7213</v>
      </c>
      <c r="E54" s="3"/>
      <c r="F54" s="3">
        <v>1</v>
      </c>
      <c r="G54" s="2">
        <f t="shared" si="0"/>
        <v>298</v>
      </c>
      <c r="H54" s="2">
        <v>298</v>
      </c>
      <c r="I54" s="2">
        <f t="shared" si="3"/>
        <v>13</v>
      </c>
      <c r="J54" s="2">
        <v>13</v>
      </c>
      <c r="K54" s="2">
        <f t="shared" si="1"/>
        <v>9884</v>
      </c>
      <c r="L54" s="2">
        <v>0</v>
      </c>
      <c r="M54" s="2">
        <v>8698</v>
      </c>
      <c r="N54" s="2">
        <v>1186</v>
      </c>
      <c r="O54" s="2">
        <f t="shared" si="4"/>
        <v>146</v>
      </c>
      <c r="P54" s="2">
        <v>146</v>
      </c>
      <c r="Q54" s="2">
        <f t="shared" si="5"/>
        <v>11695</v>
      </c>
      <c r="R54" s="2">
        <v>11695</v>
      </c>
      <c r="S54" s="2">
        <f t="shared" si="6"/>
        <v>1976</v>
      </c>
      <c r="T54" s="2">
        <v>1906</v>
      </c>
      <c r="U54" s="2">
        <v>70</v>
      </c>
      <c r="V54" s="2">
        <f t="shared" si="11"/>
        <v>330</v>
      </c>
      <c r="W54" s="2">
        <v>330</v>
      </c>
      <c r="X54" s="2">
        <f t="shared" si="12"/>
        <v>74</v>
      </c>
      <c r="Y54" s="2">
        <v>74</v>
      </c>
      <c r="Z54" s="2">
        <f t="shared" si="9"/>
        <v>31630</v>
      </c>
      <c r="AA54" s="2"/>
      <c r="AB54" s="2">
        <f t="shared" si="10"/>
        <v>31630</v>
      </c>
    </row>
    <row r="55" spans="1:28" ht="15.75" customHeight="1" x14ac:dyDescent="0.2">
      <c r="A55" s="1">
        <v>51</v>
      </c>
      <c r="B55" s="40" t="s">
        <v>58</v>
      </c>
      <c r="C55" s="2">
        <f t="shared" si="2"/>
        <v>6413</v>
      </c>
      <c r="D55" s="3">
        <v>6412</v>
      </c>
      <c r="E55" s="3"/>
      <c r="F55" s="3">
        <v>1</v>
      </c>
      <c r="G55" s="2">
        <f t="shared" si="0"/>
        <v>222</v>
      </c>
      <c r="H55" s="2">
        <v>222</v>
      </c>
      <c r="I55" s="2">
        <f t="shared" si="3"/>
        <v>12</v>
      </c>
      <c r="J55" s="2">
        <v>12</v>
      </c>
      <c r="K55" s="2">
        <f t="shared" si="1"/>
        <v>9827</v>
      </c>
      <c r="L55" s="2">
        <v>0</v>
      </c>
      <c r="M55" s="2">
        <v>8997</v>
      </c>
      <c r="N55" s="2">
        <v>830</v>
      </c>
      <c r="O55" s="2">
        <f t="shared" si="4"/>
        <v>252</v>
      </c>
      <c r="P55" s="2">
        <v>252</v>
      </c>
      <c r="Q55" s="2">
        <f t="shared" si="5"/>
        <v>8701</v>
      </c>
      <c r="R55" s="2">
        <v>8701</v>
      </c>
      <c r="S55" s="2">
        <f t="shared" si="6"/>
        <v>52</v>
      </c>
      <c r="T55" s="2"/>
      <c r="U55" s="2">
        <v>52</v>
      </c>
      <c r="V55" s="2">
        <f t="shared" si="11"/>
        <v>330</v>
      </c>
      <c r="W55" s="2">
        <v>330</v>
      </c>
      <c r="X55" s="2">
        <f t="shared" si="12"/>
        <v>44</v>
      </c>
      <c r="Y55" s="2">
        <v>44</v>
      </c>
      <c r="Z55" s="2">
        <f t="shared" si="9"/>
        <v>25853</v>
      </c>
      <c r="AA55" s="2"/>
      <c r="AB55" s="2">
        <f t="shared" si="10"/>
        <v>25853</v>
      </c>
    </row>
    <row r="56" spans="1:28" ht="15.75" customHeight="1" x14ac:dyDescent="0.2">
      <c r="A56" s="1">
        <v>52</v>
      </c>
      <c r="B56" s="40" t="s">
        <v>59</v>
      </c>
      <c r="C56" s="2">
        <f t="shared" si="2"/>
        <v>7216</v>
      </c>
      <c r="D56" s="3">
        <v>7213</v>
      </c>
      <c r="E56" s="3"/>
      <c r="F56" s="3">
        <v>3</v>
      </c>
      <c r="G56" s="2">
        <f t="shared" si="0"/>
        <v>299</v>
      </c>
      <c r="H56" s="2">
        <v>299</v>
      </c>
      <c r="I56" s="2">
        <f t="shared" si="3"/>
        <v>11</v>
      </c>
      <c r="J56" s="2">
        <v>11</v>
      </c>
      <c r="K56" s="2">
        <f t="shared" si="1"/>
        <v>10937</v>
      </c>
      <c r="L56" s="2">
        <v>2056</v>
      </c>
      <c r="M56" s="2">
        <v>8466</v>
      </c>
      <c r="N56" s="2">
        <v>415</v>
      </c>
      <c r="O56" s="2">
        <f t="shared" si="4"/>
        <v>296</v>
      </c>
      <c r="P56" s="2">
        <v>296</v>
      </c>
      <c r="Q56" s="2">
        <f t="shared" si="5"/>
        <v>10506</v>
      </c>
      <c r="R56" s="2">
        <v>10506</v>
      </c>
      <c r="S56" s="2">
        <f t="shared" si="6"/>
        <v>3874</v>
      </c>
      <c r="T56" s="2">
        <v>3804</v>
      </c>
      <c r="U56" s="2">
        <v>70</v>
      </c>
      <c r="V56" s="2">
        <f t="shared" si="11"/>
        <v>330</v>
      </c>
      <c r="W56" s="2">
        <v>330</v>
      </c>
      <c r="X56" s="2">
        <f t="shared" si="12"/>
        <v>65</v>
      </c>
      <c r="Y56" s="2">
        <v>65</v>
      </c>
      <c r="Z56" s="2">
        <f t="shared" si="9"/>
        <v>33534</v>
      </c>
      <c r="AA56" s="2"/>
      <c r="AB56" s="2">
        <f t="shared" si="10"/>
        <v>33534</v>
      </c>
    </row>
    <row r="57" spans="1:28" ht="15.75" customHeight="1" x14ac:dyDescent="0.2">
      <c r="A57" s="1">
        <v>53</v>
      </c>
      <c r="B57" s="40" t="s">
        <v>60</v>
      </c>
      <c r="C57" s="2">
        <f t="shared" si="2"/>
        <v>8019</v>
      </c>
      <c r="D57" s="3">
        <v>8015</v>
      </c>
      <c r="E57" s="3"/>
      <c r="F57" s="3">
        <v>4</v>
      </c>
      <c r="G57" s="2">
        <f t="shared" si="0"/>
        <v>418</v>
      </c>
      <c r="H57" s="2">
        <v>418</v>
      </c>
      <c r="I57" s="2">
        <f t="shared" si="3"/>
        <v>23</v>
      </c>
      <c r="J57" s="2">
        <v>23</v>
      </c>
      <c r="K57" s="2">
        <f t="shared" si="1"/>
        <v>23573</v>
      </c>
      <c r="L57" s="2">
        <v>1143</v>
      </c>
      <c r="M57" s="2">
        <v>22003</v>
      </c>
      <c r="N57" s="2">
        <v>427</v>
      </c>
      <c r="O57" s="2">
        <f t="shared" si="4"/>
        <v>343</v>
      </c>
      <c r="P57" s="2">
        <v>343</v>
      </c>
      <c r="Q57" s="2">
        <f t="shared" si="5"/>
        <v>25132</v>
      </c>
      <c r="R57" s="2">
        <v>25132</v>
      </c>
      <c r="S57" s="2">
        <f t="shared" si="6"/>
        <v>3921</v>
      </c>
      <c r="T57" s="2">
        <v>3823</v>
      </c>
      <c r="U57" s="2">
        <v>98</v>
      </c>
      <c r="V57" s="2">
        <f t="shared" si="11"/>
        <v>330</v>
      </c>
      <c r="W57" s="2">
        <v>330</v>
      </c>
      <c r="X57" s="2">
        <f t="shared" si="12"/>
        <v>101</v>
      </c>
      <c r="Y57" s="2">
        <v>101</v>
      </c>
      <c r="Z57" s="2">
        <f t="shared" si="9"/>
        <v>61860</v>
      </c>
      <c r="AA57" s="2"/>
      <c r="AB57" s="2">
        <f t="shared" si="10"/>
        <v>61860</v>
      </c>
    </row>
    <row r="58" spans="1:28" ht="15.75" customHeight="1" x14ac:dyDescent="0.2">
      <c r="A58" s="1">
        <v>54</v>
      </c>
      <c r="B58" s="40" t="s">
        <v>61</v>
      </c>
      <c r="C58" s="2">
        <f t="shared" si="2"/>
        <v>7215</v>
      </c>
      <c r="D58" s="3">
        <v>7213</v>
      </c>
      <c r="E58" s="3"/>
      <c r="F58" s="3">
        <v>2</v>
      </c>
      <c r="G58" s="2">
        <f t="shared" si="0"/>
        <v>307</v>
      </c>
      <c r="H58" s="2">
        <v>307</v>
      </c>
      <c r="I58" s="2">
        <f t="shared" si="3"/>
        <v>18</v>
      </c>
      <c r="J58" s="2">
        <v>18</v>
      </c>
      <c r="K58" s="2">
        <f t="shared" si="1"/>
        <v>8141</v>
      </c>
      <c r="L58" s="2">
        <v>1150</v>
      </c>
      <c r="M58" s="2">
        <v>6066</v>
      </c>
      <c r="N58" s="2">
        <v>925</v>
      </c>
      <c r="O58" s="2">
        <f t="shared" si="4"/>
        <v>300</v>
      </c>
      <c r="P58" s="2">
        <v>300</v>
      </c>
      <c r="Q58" s="2">
        <f t="shared" si="5"/>
        <v>15382</v>
      </c>
      <c r="R58" s="2">
        <v>15382</v>
      </c>
      <c r="S58" s="2">
        <f t="shared" si="6"/>
        <v>566</v>
      </c>
      <c r="T58" s="2">
        <v>494</v>
      </c>
      <c r="U58" s="2">
        <v>72</v>
      </c>
      <c r="V58" s="2">
        <f t="shared" si="11"/>
        <v>330</v>
      </c>
      <c r="W58" s="2">
        <v>330</v>
      </c>
      <c r="X58" s="2">
        <f t="shared" si="12"/>
        <v>39</v>
      </c>
      <c r="Y58" s="2">
        <v>39</v>
      </c>
      <c r="Z58" s="2">
        <f t="shared" si="9"/>
        <v>32298</v>
      </c>
      <c r="AA58" s="2"/>
      <c r="AB58" s="2">
        <f t="shared" si="10"/>
        <v>32298</v>
      </c>
    </row>
    <row r="59" spans="1:28" ht="15.75" customHeight="1" x14ac:dyDescent="0.2">
      <c r="A59" s="1">
        <v>55</v>
      </c>
      <c r="B59" s="40" t="s">
        <v>62</v>
      </c>
      <c r="C59" s="2">
        <f t="shared" si="2"/>
        <v>7215</v>
      </c>
      <c r="D59" s="3">
        <v>7213</v>
      </c>
      <c r="E59" s="3"/>
      <c r="F59" s="3">
        <v>2</v>
      </c>
      <c r="G59" s="2">
        <f t="shared" si="0"/>
        <v>293</v>
      </c>
      <c r="H59" s="2">
        <v>293</v>
      </c>
      <c r="I59" s="2">
        <f t="shared" si="3"/>
        <v>21</v>
      </c>
      <c r="J59" s="2">
        <v>21</v>
      </c>
      <c r="K59" s="2">
        <f t="shared" si="1"/>
        <v>10090</v>
      </c>
      <c r="L59" s="2">
        <v>1171</v>
      </c>
      <c r="M59" s="2">
        <v>8516</v>
      </c>
      <c r="N59" s="2">
        <v>403</v>
      </c>
      <c r="O59" s="2">
        <f t="shared" si="4"/>
        <v>195</v>
      </c>
      <c r="P59" s="2">
        <v>195</v>
      </c>
      <c r="Q59" s="2">
        <f t="shared" si="5"/>
        <v>14638</v>
      </c>
      <c r="R59" s="2">
        <v>14638</v>
      </c>
      <c r="S59" s="2">
        <f t="shared" si="6"/>
        <v>3797</v>
      </c>
      <c r="T59" s="2">
        <v>3728</v>
      </c>
      <c r="U59" s="2">
        <v>69</v>
      </c>
      <c r="V59" s="2">
        <f t="shared" si="11"/>
        <v>330</v>
      </c>
      <c r="W59" s="2">
        <v>330</v>
      </c>
      <c r="X59" s="2">
        <f t="shared" si="12"/>
        <v>44</v>
      </c>
      <c r="Y59" s="2">
        <v>44</v>
      </c>
      <c r="Z59" s="2">
        <f t="shared" si="9"/>
        <v>36623</v>
      </c>
      <c r="AA59" s="2"/>
      <c r="AB59" s="2">
        <f t="shared" si="10"/>
        <v>36623</v>
      </c>
    </row>
    <row r="60" spans="1:28" ht="15.75" customHeight="1" x14ac:dyDescent="0.2">
      <c r="A60" s="1">
        <v>56</v>
      </c>
      <c r="B60" s="40" t="s">
        <v>63</v>
      </c>
      <c r="C60" s="2">
        <f t="shared" si="2"/>
        <v>7215</v>
      </c>
      <c r="D60" s="3">
        <v>7213</v>
      </c>
      <c r="E60" s="3"/>
      <c r="F60" s="3">
        <v>2</v>
      </c>
      <c r="G60" s="2">
        <f t="shared" si="0"/>
        <v>284</v>
      </c>
      <c r="H60" s="2">
        <v>284</v>
      </c>
      <c r="I60" s="2">
        <f t="shared" si="3"/>
        <v>13</v>
      </c>
      <c r="J60" s="2">
        <v>13</v>
      </c>
      <c r="K60" s="2">
        <f t="shared" si="1"/>
        <v>8864</v>
      </c>
      <c r="L60" s="2">
        <v>2866</v>
      </c>
      <c r="M60" s="2">
        <v>5998</v>
      </c>
      <c r="N60" s="2">
        <v>0</v>
      </c>
      <c r="O60" s="2">
        <f t="shared" si="4"/>
        <v>218</v>
      </c>
      <c r="P60" s="2">
        <v>218</v>
      </c>
      <c r="Q60" s="2">
        <f t="shared" si="5"/>
        <v>11138</v>
      </c>
      <c r="R60" s="2">
        <v>11138</v>
      </c>
      <c r="S60" s="2">
        <f t="shared" si="6"/>
        <v>8365</v>
      </c>
      <c r="T60" s="2">
        <v>8298</v>
      </c>
      <c r="U60" s="2">
        <v>67</v>
      </c>
      <c r="V60" s="2">
        <f t="shared" si="11"/>
        <v>330</v>
      </c>
      <c r="W60" s="2">
        <v>330</v>
      </c>
      <c r="X60" s="2">
        <f t="shared" si="12"/>
        <v>39</v>
      </c>
      <c r="Y60" s="2">
        <v>39</v>
      </c>
      <c r="Z60" s="2">
        <f t="shared" si="9"/>
        <v>36466</v>
      </c>
      <c r="AA60" s="2"/>
      <c r="AB60" s="2">
        <f t="shared" si="10"/>
        <v>36466</v>
      </c>
    </row>
    <row r="61" spans="1:28" ht="15.75" customHeight="1" x14ac:dyDescent="0.2">
      <c r="A61" s="1">
        <v>57</v>
      </c>
      <c r="B61" s="40" t="s">
        <v>64</v>
      </c>
      <c r="C61" s="2">
        <f t="shared" si="2"/>
        <v>7215</v>
      </c>
      <c r="D61" s="3">
        <v>7213</v>
      </c>
      <c r="E61" s="3"/>
      <c r="F61" s="3">
        <v>2</v>
      </c>
      <c r="G61" s="2">
        <f t="shared" si="0"/>
        <v>299</v>
      </c>
      <c r="H61" s="2">
        <v>299</v>
      </c>
      <c r="I61" s="2">
        <f t="shared" si="3"/>
        <v>18</v>
      </c>
      <c r="J61" s="2">
        <v>18</v>
      </c>
      <c r="K61" s="2">
        <f t="shared" si="1"/>
        <v>11145</v>
      </c>
      <c r="L61" s="2">
        <v>460</v>
      </c>
      <c r="M61" s="2">
        <v>10590</v>
      </c>
      <c r="N61" s="2">
        <v>95</v>
      </c>
      <c r="O61" s="2">
        <f t="shared" si="4"/>
        <v>297</v>
      </c>
      <c r="P61" s="2">
        <v>297</v>
      </c>
      <c r="Q61" s="2">
        <f t="shared" si="5"/>
        <v>11725</v>
      </c>
      <c r="R61" s="2">
        <v>11725</v>
      </c>
      <c r="S61" s="2">
        <f t="shared" si="6"/>
        <v>1981</v>
      </c>
      <c r="T61" s="2">
        <v>1911</v>
      </c>
      <c r="U61" s="2">
        <v>70</v>
      </c>
      <c r="V61" s="2">
        <f t="shared" si="11"/>
        <v>330</v>
      </c>
      <c r="W61" s="2">
        <v>330</v>
      </c>
      <c r="X61" s="2">
        <f t="shared" si="12"/>
        <v>47</v>
      </c>
      <c r="Y61" s="2">
        <v>47</v>
      </c>
      <c r="Z61" s="2">
        <f t="shared" si="9"/>
        <v>33057</v>
      </c>
      <c r="AA61" s="2"/>
      <c r="AB61" s="2">
        <f t="shared" si="10"/>
        <v>33057</v>
      </c>
    </row>
    <row r="62" spans="1:28" ht="15.75" customHeight="1" x14ac:dyDescent="0.2">
      <c r="A62" s="1">
        <v>58</v>
      </c>
      <c r="B62" s="40" t="s">
        <v>65</v>
      </c>
      <c r="C62" s="2">
        <f t="shared" si="2"/>
        <v>6417</v>
      </c>
      <c r="D62" s="2">
        <v>6412</v>
      </c>
      <c r="E62" s="2"/>
      <c r="F62" s="2">
        <v>5</v>
      </c>
      <c r="G62" s="2">
        <f t="shared" si="0"/>
        <v>179</v>
      </c>
      <c r="H62" s="2">
        <v>179</v>
      </c>
      <c r="I62" s="2">
        <f t="shared" si="3"/>
        <v>12</v>
      </c>
      <c r="J62" s="2">
        <v>12</v>
      </c>
      <c r="K62" s="2">
        <f t="shared" si="1"/>
        <v>16520</v>
      </c>
      <c r="L62" s="2">
        <v>2045</v>
      </c>
      <c r="M62" s="2">
        <v>13538</v>
      </c>
      <c r="N62" s="2">
        <v>937</v>
      </c>
      <c r="O62" s="2">
        <f t="shared" si="4"/>
        <v>245</v>
      </c>
      <c r="P62" s="2">
        <v>245</v>
      </c>
      <c r="Q62" s="2">
        <f t="shared" si="5"/>
        <v>5457</v>
      </c>
      <c r="R62" s="2">
        <v>5457</v>
      </c>
      <c r="S62" s="2">
        <f t="shared" si="6"/>
        <v>42</v>
      </c>
      <c r="T62" s="2"/>
      <c r="U62" s="2">
        <v>42</v>
      </c>
      <c r="V62" s="2">
        <f t="shared" si="11"/>
        <v>330</v>
      </c>
      <c r="W62" s="2">
        <v>330</v>
      </c>
      <c r="X62" s="2">
        <f t="shared" si="12"/>
        <v>0</v>
      </c>
      <c r="Y62" s="2">
        <v>0</v>
      </c>
      <c r="Z62" s="2">
        <f t="shared" si="9"/>
        <v>29202</v>
      </c>
      <c r="AA62" s="2"/>
      <c r="AB62" s="2">
        <f t="shared" si="10"/>
        <v>29202</v>
      </c>
    </row>
    <row r="63" spans="1:28" ht="15.75" customHeight="1" x14ac:dyDescent="0.2">
      <c r="A63" s="1">
        <v>59</v>
      </c>
      <c r="B63" s="40" t="s">
        <v>66</v>
      </c>
      <c r="C63" s="2">
        <f t="shared" si="2"/>
        <v>7218</v>
      </c>
      <c r="D63" s="2">
        <v>7213</v>
      </c>
      <c r="E63" s="2"/>
      <c r="F63" s="2">
        <v>5</v>
      </c>
      <c r="G63" s="2">
        <f t="shared" si="0"/>
        <v>244</v>
      </c>
      <c r="H63" s="2">
        <v>244</v>
      </c>
      <c r="I63" s="2">
        <f t="shared" si="3"/>
        <v>6</v>
      </c>
      <c r="J63" s="2">
        <v>6</v>
      </c>
      <c r="K63" s="2">
        <f t="shared" si="1"/>
        <v>16095</v>
      </c>
      <c r="L63" s="2">
        <v>10007</v>
      </c>
      <c r="M63" s="2">
        <v>5827</v>
      </c>
      <c r="N63" s="2">
        <v>261</v>
      </c>
      <c r="O63" s="2">
        <f t="shared" si="4"/>
        <v>215</v>
      </c>
      <c r="P63" s="2">
        <v>215</v>
      </c>
      <c r="Q63" s="2">
        <f t="shared" si="5"/>
        <v>8576</v>
      </c>
      <c r="R63" s="2">
        <v>8576</v>
      </c>
      <c r="S63" s="2">
        <f t="shared" si="6"/>
        <v>57</v>
      </c>
      <c r="T63" s="2"/>
      <c r="U63" s="2">
        <v>57</v>
      </c>
      <c r="V63" s="2">
        <f t="shared" si="11"/>
        <v>330</v>
      </c>
      <c r="W63" s="2">
        <v>330</v>
      </c>
      <c r="X63" s="2">
        <f t="shared" si="12"/>
        <v>248</v>
      </c>
      <c r="Y63" s="2">
        <v>248</v>
      </c>
      <c r="Z63" s="2">
        <f t="shared" si="9"/>
        <v>32989</v>
      </c>
      <c r="AA63" s="2"/>
      <c r="AB63" s="2">
        <f t="shared" si="10"/>
        <v>32989</v>
      </c>
    </row>
    <row r="64" spans="1:28" ht="15.75" customHeight="1" x14ac:dyDescent="0.2">
      <c r="A64" s="1">
        <v>60</v>
      </c>
      <c r="B64" s="40" t="s">
        <v>67</v>
      </c>
      <c r="C64" s="2">
        <f t="shared" si="2"/>
        <v>6420</v>
      </c>
      <c r="D64" s="3">
        <v>6412</v>
      </c>
      <c r="E64" s="3"/>
      <c r="F64" s="3">
        <v>8</v>
      </c>
      <c r="G64" s="2">
        <f t="shared" si="0"/>
        <v>131</v>
      </c>
      <c r="H64" s="2">
        <v>131</v>
      </c>
      <c r="I64" s="2">
        <f t="shared" si="3"/>
        <v>6</v>
      </c>
      <c r="J64" s="2">
        <v>6</v>
      </c>
      <c r="K64" s="2">
        <f t="shared" si="1"/>
        <v>18169</v>
      </c>
      <c r="L64" s="2">
        <v>1410</v>
      </c>
      <c r="M64" s="2">
        <v>16142</v>
      </c>
      <c r="N64" s="2">
        <v>617</v>
      </c>
      <c r="O64" s="2">
        <f t="shared" si="4"/>
        <v>146</v>
      </c>
      <c r="P64" s="2">
        <v>146</v>
      </c>
      <c r="Q64" s="2">
        <f t="shared" si="5"/>
        <v>6570</v>
      </c>
      <c r="R64" s="2">
        <v>6570</v>
      </c>
      <c r="S64" s="2">
        <f t="shared" si="6"/>
        <v>31</v>
      </c>
      <c r="T64" s="2"/>
      <c r="U64" s="2">
        <v>31</v>
      </c>
      <c r="V64" s="2">
        <f t="shared" si="11"/>
        <v>330</v>
      </c>
      <c r="W64" s="2">
        <v>330</v>
      </c>
      <c r="X64" s="2">
        <f t="shared" si="12"/>
        <v>570</v>
      </c>
      <c r="Y64" s="2">
        <v>570</v>
      </c>
      <c r="Z64" s="2">
        <f t="shared" si="9"/>
        <v>32373</v>
      </c>
      <c r="AA64" s="2"/>
      <c r="AB64" s="2">
        <f t="shared" si="10"/>
        <v>32373</v>
      </c>
    </row>
    <row r="65" spans="1:28" ht="15.75" customHeight="1" x14ac:dyDescent="0.2">
      <c r="A65" s="1">
        <v>61</v>
      </c>
      <c r="B65" s="40" t="s">
        <v>68</v>
      </c>
      <c r="C65" s="2">
        <f t="shared" si="2"/>
        <v>6414</v>
      </c>
      <c r="D65" s="3">
        <v>6412</v>
      </c>
      <c r="E65" s="3"/>
      <c r="F65" s="3">
        <v>2</v>
      </c>
      <c r="G65" s="2">
        <f t="shared" si="0"/>
        <v>168</v>
      </c>
      <c r="H65" s="2">
        <v>168</v>
      </c>
      <c r="I65" s="2">
        <f t="shared" si="3"/>
        <v>11</v>
      </c>
      <c r="J65" s="2">
        <v>11</v>
      </c>
      <c r="K65" s="2">
        <f t="shared" si="1"/>
        <v>4685</v>
      </c>
      <c r="L65" s="2">
        <v>2225</v>
      </c>
      <c r="M65" s="2">
        <v>2057</v>
      </c>
      <c r="N65" s="2">
        <v>403</v>
      </c>
      <c r="O65" s="2">
        <f t="shared" si="4"/>
        <v>185</v>
      </c>
      <c r="P65" s="2">
        <v>185</v>
      </c>
      <c r="Q65" s="2">
        <f t="shared" si="5"/>
        <v>6591</v>
      </c>
      <c r="R65" s="2">
        <v>6591</v>
      </c>
      <c r="S65" s="2">
        <f t="shared" si="6"/>
        <v>40</v>
      </c>
      <c r="T65" s="2"/>
      <c r="U65" s="2">
        <v>40</v>
      </c>
      <c r="V65" s="2">
        <f t="shared" si="11"/>
        <v>330</v>
      </c>
      <c r="W65" s="2">
        <v>330</v>
      </c>
      <c r="X65" s="2">
        <f t="shared" si="12"/>
        <v>63</v>
      </c>
      <c r="Y65" s="2">
        <v>63</v>
      </c>
      <c r="Z65" s="2">
        <f t="shared" si="9"/>
        <v>18487</v>
      </c>
      <c r="AA65" s="2"/>
      <c r="AB65" s="2">
        <f t="shared" si="10"/>
        <v>18487</v>
      </c>
    </row>
    <row r="66" spans="1:28" ht="15.75" customHeight="1" x14ac:dyDescent="0.2">
      <c r="A66" s="1">
        <v>62</v>
      </c>
      <c r="B66" s="40" t="s">
        <v>69</v>
      </c>
      <c r="C66" s="2">
        <f t="shared" si="2"/>
        <v>7229</v>
      </c>
      <c r="D66" s="3">
        <v>7213</v>
      </c>
      <c r="E66" s="3"/>
      <c r="F66" s="3">
        <v>16</v>
      </c>
      <c r="G66" s="2">
        <f t="shared" si="0"/>
        <v>250</v>
      </c>
      <c r="H66" s="2">
        <v>250</v>
      </c>
      <c r="I66" s="2">
        <f t="shared" si="3"/>
        <v>15</v>
      </c>
      <c r="J66" s="2">
        <v>15</v>
      </c>
      <c r="K66" s="2">
        <f t="shared" si="1"/>
        <v>25121</v>
      </c>
      <c r="L66" s="2">
        <v>6682</v>
      </c>
      <c r="M66" s="2">
        <v>17787</v>
      </c>
      <c r="N66" s="2">
        <v>652</v>
      </c>
      <c r="O66" s="2">
        <f t="shared" si="4"/>
        <v>242</v>
      </c>
      <c r="P66" s="2">
        <v>242</v>
      </c>
      <c r="Q66" s="2">
        <f t="shared" si="5"/>
        <v>8798</v>
      </c>
      <c r="R66" s="2">
        <v>8798</v>
      </c>
      <c r="S66" s="2">
        <f t="shared" si="6"/>
        <v>59</v>
      </c>
      <c r="T66" s="2"/>
      <c r="U66" s="2">
        <v>59</v>
      </c>
      <c r="V66" s="2">
        <f t="shared" si="11"/>
        <v>330</v>
      </c>
      <c r="W66" s="2">
        <v>330</v>
      </c>
      <c r="X66" s="2">
        <f t="shared" si="12"/>
        <v>0</v>
      </c>
      <c r="Y66" s="2">
        <v>0</v>
      </c>
      <c r="Z66" s="2">
        <f t="shared" si="9"/>
        <v>42044</v>
      </c>
      <c r="AA66" s="2"/>
      <c r="AB66" s="2">
        <f t="shared" si="10"/>
        <v>42044</v>
      </c>
    </row>
    <row r="67" spans="1:28" ht="15.75" customHeight="1" x14ac:dyDescent="0.2">
      <c r="A67" s="1">
        <v>63</v>
      </c>
      <c r="B67" s="40" t="s">
        <v>70</v>
      </c>
      <c r="C67" s="2">
        <f t="shared" si="2"/>
        <v>7216</v>
      </c>
      <c r="D67" s="3">
        <v>7213</v>
      </c>
      <c r="E67" s="3"/>
      <c r="F67" s="3">
        <v>3</v>
      </c>
      <c r="G67" s="2">
        <f t="shared" si="0"/>
        <v>239</v>
      </c>
      <c r="H67" s="2">
        <v>239</v>
      </c>
      <c r="I67" s="2">
        <f t="shared" si="3"/>
        <v>15</v>
      </c>
      <c r="J67" s="2">
        <v>15</v>
      </c>
      <c r="K67" s="2">
        <f t="shared" si="1"/>
        <v>11077</v>
      </c>
      <c r="L67" s="2">
        <v>2476</v>
      </c>
      <c r="M67" s="2">
        <v>8020</v>
      </c>
      <c r="N67" s="2">
        <v>581</v>
      </c>
      <c r="O67" s="2">
        <f t="shared" si="4"/>
        <v>232</v>
      </c>
      <c r="P67" s="2">
        <v>232</v>
      </c>
      <c r="Q67" s="2">
        <f t="shared" si="5"/>
        <v>9358</v>
      </c>
      <c r="R67" s="2">
        <v>9358</v>
      </c>
      <c r="S67" s="2">
        <f t="shared" si="6"/>
        <v>56</v>
      </c>
      <c r="T67" s="2"/>
      <c r="U67" s="2">
        <v>56</v>
      </c>
      <c r="V67" s="2">
        <f t="shared" si="11"/>
        <v>330</v>
      </c>
      <c r="W67" s="2">
        <v>330</v>
      </c>
      <c r="X67" s="2">
        <f t="shared" si="12"/>
        <v>282</v>
      </c>
      <c r="Y67" s="2">
        <v>282</v>
      </c>
      <c r="Z67" s="2">
        <f t="shared" si="9"/>
        <v>28805</v>
      </c>
      <c r="AA67" s="2"/>
      <c r="AB67" s="2">
        <f t="shared" si="10"/>
        <v>28805</v>
      </c>
    </row>
    <row r="68" spans="1:28" ht="15.75" customHeight="1" x14ac:dyDescent="0.2">
      <c r="A68" s="1">
        <v>64</v>
      </c>
      <c r="B68" s="40" t="s">
        <v>71</v>
      </c>
      <c r="C68" s="2">
        <f t="shared" si="2"/>
        <v>7221</v>
      </c>
      <c r="D68" s="3">
        <v>7213</v>
      </c>
      <c r="E68" s="3"/>
      <c r="F68" s="3">
        <v>8</v>
      </c>
      <c r="G68" s="2">
        <f t="shared" si="0"/>
        <v>266</v>
      </c>
      <c r="H68" s="2">
        <v>266</v>
      </c>
      <c r="I68" s="2">
        <f t="shared" si="3"/>
        <v>15</v>
      </c>
      <c r="J68" s="2">
        <v>15</v>
      </c>
      <c r="K68" s="2">
        <f t="shared" si="1"/>
        <v>20829</v>
      </c>
      <c r="L68" s="2">
        <v>15226</v>
      </c>
      <c r="M68" s="2">
        <v>5140</v>
      </c>
      <c r="N68" s="2">
        <v>463</v>
      </c>
      <c r="O68" s="2">
        <f t="shared" si="4"/>
        <v>222</v>
      </c>
      <c r="P68" s="2">
        <v>222</v>
      </c>
      <c r="Q68" s="2">
        <f t="shared" si="5"/>
        <v>13285</v>
      </c>
      <c r="R68" s="2">
        <v>13285</v>
      </c>
      <c r="S68" s="2">
        <f t="shared" si="6"/>
        <v>62</v>
      </c>
      <c r="T68" s="2"/>
      <c r="U68" s="2">
        <v>62</v>
      </c>
      <c r="V68" s="2">
        <f t="shared" si="11"/>
        <v>330</v>
      </c>
      <c r="W68" s="2">
        <v>330</v>
      </c>
      <c r="X68" s="2">
        <f t="shared" si="12"/>
        <v>0</v>
      </c>
      <c r="Y68" s="2">
        <v>0</v>
      </c>
      <c r="Z68" s="2">
        <f t="shared" si="9"/>
        <v>42230</v>
      </c>
      <c r="AA68" s="2"/>
      <c r="AB68" s="2">
        <f t="shared" si="10"/>
        <v>42230</v>
      </c>
    </row>
    <row r="69" spans="1:28" ht="15.75" customHeight="1" x14ac:dyDescent="0.2">
      <c r="A69" s="1">
        <v>65</v>
      </c>
      <c r="B69" s="40" t="s">
        <v>72</v>
      </c>
      <c r="C69" s="2">
        <f t="shared" si="2"/>
        <v>6417</v>
      </c>
      <c r="D69" s="3">
        <v>6412</v>
      </c>
      <c r="E69" s="3"/>
      <c r="F69" s="3">
        <v>5</v>
      </c>
      <c r="G69" s="2">
        <f t="shared" ref="G69:G132" si="13">SUM(H69:H69)</f>
        <v>224</v>
      </c>
      <c r="H69" s="2">
        <v>224</v>
      </c>
      <c r="I69" s="2">
        <f t="shared" si="3"/>
        <v>5</v>
      </c>
      <c r="J69" s="2">
        <v>5</v>
      </c>
      <c r="K69" s="2">
        <f t="shared" ref="K69:K132" si="14">SUM(L69:N69)</f>
        <v>20318</v>
      </c>
      <c r="L69" s="2">
        <v>7002</v>
      </c>
      <c r="M69" s="2">
        <v>12166</v>
      </c>
      <c r="N69" s="2">
        <v>1150</v>
      </c>
      <c r="O69" s="2">
        <f t="shared" si="4"/>
        <v>176</v>
      </c>
      <c r="P69" s="2">
        <v>176</v>
      </c>
      <c r="Q69" s="2">
        <f t="shared" si="5"/>
        <v>7873</v>
      </c>
      <c r="R69" s="2">
        <v>7873</v>
      </c>
      <c r="S69" s="2">
        <f t="shared" si="6"/>
        <v>53</v>
      </c>
      <c r="T69" s="2"/>
      <c r="U69" s="2">
        <v>53</v>
      </c>
      <c r="V69" s="2">
        <f t="shared" si="11"/>
        <v>330</v>
      </c>
      <c r="W69" s="2">
        <v>330</v>
      </c>
      <c r="X69" s="2">
        <f t="shared" si="12"/>
        <v>340</v>
      </c>
      <c r="Y69" s="2">
        <v>340</v>
      </c>
      <c r="Z69" s="2">
        <f t="shared" si="9"/>
        <v>35736</v>
      </c>
      <c r="AA69" s="2"/>
      <c r="AB69" s="2">
        <f t="shared" si="10"/>
        <v>35736</v>
      </c>
    </row>
    <row r="70" spans="1:28" ht="15.75" customHeight="1" x14ac:dyDescent="0.2">
      <c r="A70" s="1">
        <v>66</v>
      </c>
      <c r="B70" s="40" t="s">
        <v>73</v>
      </c>
      <c r="C70" s="2">
        <f t="shared" ref="C70:C133" si="15">SUM(D70:F70)</f>
        <v>7216</v>
      </c>
      <c r="D70" s="2">
        <v>7213</v>
      </c>
      <c r="E70" s="2"/>
      <c r="F70" s="2">
        <v>3</v>
      </c>
      <c r="G70" s="2">
        <f t="shared" si="13"/>
        <v>295</v>
      </c>
      <c r="H70" s="2">
        <v>295</v>
      </c>
      <c r="I70" s="2">
        <f t="shared" ref="I70:I133" si="16">J70</f>
        <v>15</v>
      </c>
      <c r="J70" s="2">
        <v>15</v>
      </c>
      <c r="K70" s="2">
        <f t="shared" si="14"/>
        <v>11330</v>
      </c>
      <c r="L70" s="2">
        <v>6576</v>
      </c>
      <c r="M70" s="2">
        <v>3805</v>
      </c>
      <c r="N70" s="2">
        <v>949</v>
      </c>
      <c r="O70" s="2">
        <f t="shared" ref="O70:O133" si="17">SUM(P70)</f>
        <v>179</v>
      </c>
      <c r="P70" s="2">
        <v>179</v>
      </c>
      <c r="Q70" s="2">
        <f t="shared" ref="Q70:Q133" si="18">SUM(R70)</f>
        <v>5677</v>
      </c>
      <c r="R70" s="2">
        <v>5677</v>
      </c>
      <c r="S70" s="2">
        <f t="shared" ref="S70:S133" si="19">SUM(T70:U70)</f>
        <v>70</v>
      </c>
      <c r="T70" s="2"/>
      <c r="U70" s="2">
        <v>70</v>
      </c>
      <c r="V70" s="2">
        <f t="shared" si="11"/>
        <v>330</v>
      </c>
      <c r="W70" s="2">
        <v>330</v>
      </c>
      <c r="X70" s="2">
        <f t="shared" si="12"/>
        <v>168</v>
      </c>
      <c r="Y70" s="2">
        <v>168</v>
      </c>
      <c r="Z70" s="2">
        <f t="shared" ref="Z70:Z133" si="20">SUM(C70,G70,K70,O70,Q70,S70,X70,V70,I70)</f>
        <v>25280</v>
      </c>
      <c r="AA70" s="2"/>
      <c r="AB70" s="2">
        <f t="shared" ref="AB70:AB133" si="21">SUM(Z70:AA70)</f>
        <v>25280</v>
      </c>
    </row>
    <row r="71" spans="1:28" ht="15.75" customHeight="1" x14ac:dyDescent="0.2">
      <c r="A71" s="1">
        <v>67</v>
      </c>
      <c r="B71" s="40" t="s">
        <v>74</v>
      </c>
      <c r="C71" s="2">
        <f t="shared" si="15"/>
        <v>8825</v>
      </c>
      <c r="D71" s="3">
        <v>8816</v>
      </c>
      <c r="E71" s="3"/>
      <c r="F71" s="3">
        <v>9</v>
      </c>
      <c r="G71" s="2">
        <f t="shared" si="13"/>
        <v>617</v>
      </c>
      <c r="H71" s="2">
        <v>617</v>
      </c>
      <c r="I71" s="2">
        <f t="shared" si="16"/>
        <v>23</v>
      </c>
      <c r="J71" s="2">
        <v>23</v>
      </c>
      <c r="K71" s="2">
        <f t="shared" si="14"/>
        <v>21612</v>
      </c>
      <c r="L71" s="2">
        <v>1083</v>
      </c>
      <c r="M71" s="2">
        <v>20529</v>
      </c>
      <c r="N71" s="2">
        <v>0</v>
      </c>
      <c r="O71" s="2">
        <f t="shared" si="17"/>
        <v>768</v>
      </c>
      <c r="P71" s="2">
        <v>768</v>
      </c>
      <c r="Q71" s="2">
        <f t="shared" si="18"/>
        <v>21731</v>
      </c>
      <c r="R71" s="2">
        <v>21731</v>
      </c>
      <c r="S71" s="2">
        <f t="shared" si="19"/>
        <v>22772</v>
      </c>
      <c r="T71" s="2">
        <v>22627</v>
      </c>
      <c r="U71" s="2">
        <v>145</v>
      </c>
      <c r="V71" s="2">
        <f t="shared" si="11"/>
        <v>330</v>
      </c>
      <c r="W71" s="2">
        <v>330</v>
      </c>
      <c r="X71" s="2">
        <f t="shared" si="12"/>
        <v>0</v>
      </c>
      <c r="Y71" s="2">
        <v>0</v>
      </c>
      <c r="Z71" s="2">
        <f t="shared" si="20"/>
        <v>76678</v>
      </c>
      <c r="AA71" s="2"/>
      <c r="AB71" s="2">
        <f t="shared" si="21"/>
        <v>76678</v>
      </c>
    </row>
    <row r="72" spans="1:28" ht="15.75" customHeight="1" x14ac:dyDescent="0.2">
      <c r="A72" s="1">
        <v>68</v>
      </c>
      <c r="B72" s="40" t="s">
        <v>75</v>
      </c>
      <c r="C72" s="2">
        <f t="shared" si="15"/>
        <v>6415</v>
      </c>
      <c r="D72" s="3">
        <v>6412</v>
      </c>
      <c r="E72" s="3"/>
      <c r="F72" s="3">
        <v>3</v>
      </c>
      <c r="G72" s="2">
        <f t="shared" si="13"/>
        <v>194</v>
      </c>
      <c r="H72" s="2">
        <v>194</v>
      </c>
      <c r="I72" s="2">
        <f t="shared" si="16"/>
        <v>7</v>
      </c>
      <c r="J72" s="2">
        <v>7</v>
      </c>
      <c r="K72" s="2">
        <f t="shared" si="14"/>
        <v>20979</v>
      </c>
      <c r="L72" s="2">
        <v>611</v>
      </c>
      <c r="M72" s="2">
        <v>19467</v>
      </c>
      <c r="N72" s="2">
        <v>901</v>
      </c>
      <c r="O72" s="2">
        <f t="shared" si="17"/>
        <v>157</v>
      </c>
      <c r="P72" s="2">
        <v>157</v>
      </c>
      <c r="Q72" s="2">
        <f t="shared" si="18"/>
        <v>6836</v>
      </c>
      <c r="R72" s="2">
        <v>6836</v>
      </c>
      <c r="S72" s="2">
        <f t="shared" si="19"/>
        <v>46</v>
      </c>
      <c r="T72" s="2"/>
      <c r="U72" s="2">
        <v>46</v>
      </c>
      <c r="V72" s="2">
        <f t="shared" si="11"/>
        <v>330</v>
      </c>
      <c r="W72" s="2">
        <v>330</v>
      </c>
      <c r="X72" s="2">
        <f t="shared" si="12"/>
        <v>292</v>
      </c>
      <c r="Y72" s="2">
        <v>292</v>
      </c>
      <c r="Z72" s="2">
        <f t="shared" si="20"/>
        <v>35256</v>
      </c>
      <c r="AA72" s="2"/>
      <c r="AB72" s="2">
        <f t="shared" si="21"/>
        <v>35256</v>
      </c>
    </row>
    <row r="73" spans="1:28" ht="15.75" customHeight="1" x14ac:dyDescent="0.2">
      <c r="A73" s="1">
        <v>69</v>
      </c>
      <c r="B73" s="40" t="s">
        <v>76</v>
      </c>
      <c r="C73" s="2">
        <f t="shared" si="15"/>
        <v>7222</v>
      </c>
      <c r="D73" s="3">
        <v>7213</v>
      </c>
      <c r="E73" s="3"/>
      <c r="F73" s="3">
        <v>9</v>
      </c>
      <c r="G73" s="2">
        <f t="shared" si="13"/>
        <v>327</v>
      </c>
      <c r="H73" s="2">
        <v>327</v>
      </c>
      <c r="I73" s="2">
        <f t="shared" si="16"/>
        <v>13</v>
      </c>
      <c r="J73" s="2">
        <v>13</v>
      </c>
      <c r="K73" s="2">
        <f t="shared" si="14"/>
        <v>21087</v>
      </c>
      <c r="L73" s="2">
        <v>990</v>
      </c>
      <c r="M73" s="2">
        <v>19089</v>
      </c>
      <c r="N73" s="2">
        <v>1008</v>
      </c>
      <c r="O73" s="2">
        <f t="shared" si="17"/>
        <v>335</v>
      </c>
      <c r="P73" s="2">
        <v>335</v>
      </c>
      <c r="Q73" s="2">
        <f t="shared" si="18"/>
        <v>12835</v>
      </c>
      <c r="R73" s="2">
        <v>12835</v>
      </c>
      <c r="S73" s="2">
        <f t="shared" si="19"/>
        <v>77</v>
      </c>
      <c r="T73" s="2"/>
      <c r="U73" s="2">
        <v>77</v>
      </c>
      <c r="V73" s="2">
        <f t="shared" si="11"/>
        <v>330</v>
      </c>
      <c r="W73" s="2">
        <v>330</v>
      </c>
      <c r="X73" s="2">
        <f t="shared" si="12"/>
        <v>0</v>
      </c>
      <c r="Y73" s="2">
        <v>0</v>
      </c>
      <c r="Z73" s="2">
        <f t="shared" si="20"/>
        <v>42226</v>
      </c>
      <c r="AA73" s="2"/>
      <c r="AB73" s="2">
        <f t="shared" si="21"/>
        <v>42226</v>
      </c>
    </row>
    <row r="74" spans="1:28" ht="15.75" customHeight="1" x14ac:dyDescent="0.2">
      <c r="A74" s="1">
        <v>70</v>
      </c>
      <c r="B74" s="40" t="s">
        <v>77</v>
      </c>
      <c r="C74" s="2">
        <f t="shared" si="15"/>
        <v>8828</v>
      </c>
      <c r="D74" s="3">
        <v>8816</v>
      </c>
      <c r="E74" s="3"/>
      <c r="F74" s="3">
        <v>12</v>
      </c>
      <c r="G74" s="2">
        <f t="shared" si="13"/>
        <v>563</v>
      </c>
      <c r="H74" s="2">
        <v>563</v>
      </c>
      <c r="I74" s="2">
        <f t="shared" si="16"/>
        <v>19</v>
      </c>
      <c r="J74" s="2">
        <v>19</v>
      </c>
      <c r="K74" s="2">
        <f t="shared" si="14"/>
        <v>24311</v>
      </c>
      <c r="L74" s="2">
        <v>2330</v>
      </c>
      <c r="M74" s="2">
        <v>20700</v>
      </c>
      <c r="N74" s="2">
        <v>1281</v>
      </c>
      <c r="O74" s="2">
        <f t="shared" si="17"/>
        <v>479</v>
      </c>
      <c r="P74" s="2">
        <v>479</v>
      </c>
      <c r="Q74" s="2">
        <f t="shared" si="18"/>
        <v>22096</v>
      </c>
      <c r="R74" s="2">
        <v>22096</v>
      </c>
      <c r="S74" s="2">
        <f t="shared" si="19"/>
        <v>133</v>
      </c>
      <c r="T74" s="2"/>
      <c r="U74" s="2">
        <v>133</v>
      </c>
      <c r="V74" s="2">
        <f t="shared" si="11"/>
        <v>330</v>
      </c>
      <c r="W74" s="2">
        <v>330</v>
      </c>
      <c r="X74" s="2">
        <f t="shared" si="12"/>
        <v>0</v>
      </c>
      <c r="Y74" s="2">
        <v>0</v>
      </c>
      <c r="Z74" s="2">
        <f t="shared" si="20"/>
        <v>56759</v>
      </c>
      <c r="AA74" s="2"/>
      <c r="AB74" s="2">
        <f t="shared" si="21"/>
        <v>56759</v>
      </c>
    </row>
    <row r="75" spans="1:28" ht="15.75" customHeight="1" x14ac:dyDescent="0.2">
      <c r="A75" s="1">
        <v>71</v>
      </c>
      <c r="B75" s="40" t="s">
        <v>78</v>
      </c>
      <c r="C75" s="2">
        <f t="shared" si="15"/>
        <v>9642</v>
      </c>
      <c r="D75" s="3">
        <v>9618</v>
      </c>
      <c r="E75" s="3"/>
      <c r="F75" s="3">
        <v>24</v>
      </c>
      <c r="G75" s="2">
        <f t="shared" si="13"/>
        <v>698</v>
      </c>
      <c r="H75" s="2">
        <v>698</v>
      </c>
      <c r="I75" s="2">
        <f t="shared" si="16"/>
        <v>32</v>
      </c>
      <c r="J75" s="2">
        <v>32</v>
      </c>
      <c r="K75" s="2">
        <f t="shared" si="14"/>
        <v>6365</v>
      </c>
      <c r="L75" s="2">
        <v>0</v>
      </c>
      <c r="M75" s="2">
        <v>6365</v>
      </c>
      <c r="N75" s="2">
        <v>0</v>
      </c>
      <c r="O75" s="2">
        <f t="shared" si="17"/>
        <v>606</v>
      </c>
      <c r="P75" s="2">
        <v>606</v>
      </c>
      <c r="Q75" s="2">
        <f t="shared" si="18"/>
        <v>21321</v>
      </c>
      <c r="R75" s="2">
        <v>21321</v>
      </c>
      <c r="S75" s="2">
        <f t="shared" si="19"/>
        <v>164</v>
      </c>
      <c r="T75" s="2"/>
      <c r="U75" s="2">
        <v>164</v>
      </c>
      <c r="V75" s="2">
        <f t="shared" si="11"/>
        <v>330</v>
      </c>
      <c r="W75" s="2">
        <v>330</v>
      </c>
      <c r="X75" s="2">
        <f t="shared" si="12"/>
        <v>0</v>
      </c>
      <c r="Y75" s="2">
        <v>0</v>
      </c>
      <c r="Z75" s="2">
        <f t="shared" si="20"/>
        <v>39158</v>
      </c>
      <c r="AA75" s="2"/>
      <c r="AB75" s="2">
        <f t="shared" si="21"/>
        <v>39158</v>
      </c>
    </row>
    <row r="76" spans="1:28" ht="15.75" customHeight="1" x14ac:dyDescent="0.2">
      <c r="A76" s="1">
        <v>72</v>
      </c>
      <c r="B76" s="40" t="s">
        <v>79</v>
      </c>
      <c r="C76" s="2">
        <f t="shared" si="15"/>
        <v>9628</v>
      </c>
      <c r="D76" s="2">
        <v>9618</v>
      </c>
      <c r="E76" s="2"/>
      <c r="F76" s="2">
        <v>10</v>
      </c>
      <c r="G76" s="2">
        <f t="shared" si="13"/>
        <v>639</v>
      </c>
      <c r="H76" s="2">
        <v>639</v>
      </c>
      <c r="I76" s="2">
        <f t="shared" si="16"/>
        <v>28</v>
      </c>
      <c r="J76" s="2">
        <v>28</v>
      </c>
      <c r="K76" s="2">
        <f t="shared" si="14"/>
        <v>8007</v>
      </c>
      <c r="L76" s="2">
        <v>0</v>
      </c>
      <c r="M76" s="2">
        <v>8007</v>
      </c>
      <c r="N76" s="2">
        <v>0</v>
      </c>
      <c r="O76" s="2">
        <f t="shared" si="17"/>
        <v>479</v>
      </c>
      <c r="P76" s="2">
        <v>479</v>
      </c>
      <c r="Q76" s="2">
        <f t="shared" si="18"/>
        <v>19505</v>
      </c>
      <c r="R76" s="2">
        <v>19505</v>
      </c>
      <c r="S76" s="2">
        <f t="shared" si="19"/>
        <v>150</v>
      </c>
      <c r="T76" s="2"/>
      <c r="U76" s="2">
        <v>150</v>
      </c>
      <c r="V76" s="2">
        <f t="shared" si="11"/>
        <v>330</v>
      </c>
      <c r="W76" s="2">
        <v>330</v>
      </c>
      <c r="X76" s="2">
        <f t="shared" si="12"/>
        <v>0</v>
      </c>
      <c r="Y76" s="2">
        <v>0</v>
      </c>
      <c r="Z76" s="2">
        <f t="shared" si="20"/>
        <v>38766</v>
      </c>
      <c r="AA76" s="2"/>
      <c r="AB76" s="2">
        <f t="shared" si="21"/>
        <v>38766</v>
      </c>
    </row>
    <row r="77" spans="1:28" ht="15.75" customHeight="1" x14ac:dyDescent="0.2">
      <c r="A77" s="1">
        <v>73</v>
      </c>
      <c r="B77" s="40" t="s">
        <v>80</v>
      </c>
      <c r="C77" s="2">
        <f t="shared" si="15"/>
        <v>10428</v>
      </c>
      <c r="D77" s="2">
        <v>10419</v>
      </c>
      <c r="E77" s="2"/>
      <c r="F77" s="2">
        <v>9</v>
      </c>
      <c r="G77" s="2">
        <f t="shared" si="13"/>
        <v>837</v>
      </c>
      <c r="H77" s="2">
        <v>837</v>
      </c>
      <c r="I77" s="2">
        <f t="shared" si="16"/>
        <v>23</v>
      </c>
      <c r="J77" s="2">
        <v>23</v>
      </c>
      <c r="K77" s="2">
        <f t="shared" si="14"/>
        <v>4526</v>
      </c>
      <c r="L77" s="2">
        <v>441</v>
      </c>
      <c r="M77" s="2">
        <v>2567</v>
      </c>
      <c r="N77" s="2">
        <v>1518</v>
      </c>
      <c r="O77" s="2">
        <f t="shared" si="17"/>
        <v>240</v>
      </c>
      <c r="P77" s="2">
        <v>240</v>
      </c>
      <c r="Q77" s="2">
        <f t="shared" si="18"/>
        <v>9181</v>
      </c>
      <c r="R77" s="2">
        <v>9181</v>
      </c>
      <c r="S77" s="2">
        <f t="shared" si="19"/>
        <v>197</v>
      </c>
      <c r="T77" s="2"/>
      <c r="U77" s="2">
        <v>197</v>
      </c>
      <c r="V77" s="2">
        <f t="shared" si="11"/>
        <v>330</v>
      </c>
      <c r="W77" s="2">
        <v>330</v>
      </c>
      <c r="X77" s="2">
        <f t="shared" si="12"/>
        <v>0</v>
      </c>
      <c r="Y77" s="2">
        <v>0</v>
      </c>
      <c r="Z77" s="2">
        <f t="shared" si="20"/>
        <v>25762</v>
      </c>
      <c r="AA77" s="2"/>
      <c r="AB77" s="2">
        <f t="shared" si="21"/>
        <v>25762</v>
      </c>
    </row>
    <row r="78" spans="1:28" ht="15.75" customHeight="1" x14ac:dyDescent="0.2">
      <c r="A78" s="1">
        <v>74</v>
      </c>
      <c r="B78" s="40" t="s">
        <v>81</v>
      </c>
      <c r="C78" s="2">
        <f t="shared" si="15"/>
        <v>9623</v>
      </c>
      <c r="D78" s="2">
        <v>9618</v>
      </c>
      <c r="E78" s="2"/>
      <c r="F78" s="2">
        <v>5</v>
      </c>
      <c r="G78" s="2">
        <f t="shared" si="13"/>
        <v>680</v>
      </c>
      <c r="H78" s="2">
        <v>680</v>
      </c>
      <c r="I78" s="2">
        <f t="shared" si="16"/>
        <v>24</v>
      </c>
      <c r="J78" s="2">
        <v>24</v>
      </c>
      <c r="K78" s="2">
        <f t="shared" si="14"/>
        <v>9197</v>
      </c>
      <c r="L78" s="2">
        <v>0</v>
      </c>
      <c r="M78" s="2">
        <v>8818</v>
      </c>
      <c r="N78" s="2">
        <v>379</v>
      </c>
      <c r="O78" s="2">
        <f t="shared" si="17"/>
        <v>496</v>
      </c>
      <c r="P78" s="2">
        <v>496</v>
      </c>
      <c r="Q78" s="2">
        <f t="shared" si="18"/>
        <v>7465</v>
      </c>
      <c r="R78" s="2">
        <v>7465</v>
      </c>
      <c r="S78" s="2">
        <f t="shared" si="19"/>
        <v>160</v>
      </c>
      <c r="T78" s="2"/>
      <c r="U78" s="2">
        <v>160</v>
      </c>
      <c r="V78" s="2">
        <f t="shared" ref="V78:V141" si="22">SUM(W78)</f>
        <v>330</v>
      </c>
      <c r="W78" s="2">
        <v>330</v>
      </c>
      <c r="X78" s="2">
        <f t="shared" ref="X78:X141" si="23">SUM(Y78)</f>
        <v>0</v>
      </c>
      <c r="Y78" s="2">
        <v>0</v>
      </c>
      <c r="Z78" s="2">
        <f t="shared" si="20"/>
        <v>27975</v>
      </c>
      <c r="AA78" s="2"/>
      <c r="AB78" s="2">
        <f t="shared" si="21"/>
        <v>27975</v>
      </c>
    </row>
    <row r="79" spans="1:28" ht="15.75" customHeight="1" x14ac:dyDescent="0.2">
      <c r="A79" s="1">
        <v>75</v>
      </c>
      <c r="B79" s="40" t="s">
        <v>82</v>
      </c>
      <c r="C79" s="2">
        <f t="shared" si="15"/>
        <v>8025</v>
      </c>
      <c r="D79" s="3">
        <v>8015</v>
      </c>
      <c r="E79" s="3"/>
      <c r="F79" s="3">
        <v>10</v>
      </c>
      <c r="G79" s="2">
        <f t="shared" si="13"/>
        <v>390</v>
      </c>
      <c r="H79" s="2">
        <v>390</v>
      </c>
      <c r="I79" s="2">
        <f t="shared" si="16"/>
        <v>18</v>
      </c>
      <c r="J79" s="2">
        <v>18</v>
      </c>
      <c r="K79" s="2">
        <f t="shared" si="14"/>
        <v>5544</v>
      </c>
      <c r="L79" s="2">
        <v>528</v>
      </c>
      <c r="M79" s="2">
        <v>3735</v>
      </c>
      <c r="N79" s="2">
        <v>1281</v>
      </c>
      <c r="O79" s="2">
        <f t="shared" si="17"/>
        <v>276</v>
      </c>
      <c r="P79" s="2">
        <v>276</v>
      </c>
      <c r="Q79" s="2">
        <f t="shared" si="18"/>
        <v>11918</v>
      </c>
      <c r="R79" s="2">
        <v>11918</v>
      </c>
      <c r="S79" s="2">
        <f t="shared" si="19"/>
        <v>92</v>
      </c>
      <c r="T79" s="2"/>
      <c r="U79" s="2">
        <v>92</v>
      </c>
      <c r="V79" s="2">
        <f t="shared" si="22"/>
        <v>330</v>
      </c>
      <c r="W79" s="2">
        <v>330</v>
      </c>
      <c r="X79" s="2">
        <f t="shared" si="23"/>
        <v>0</v>
      </c>
      <c r="Y79" s="2">
        <v>0</v>
      </c>
      <c r="Z79" s="2">
        <f t="shared" si="20"/>
        <v>26593</v>
      </c>
      <c r="AA79" s="2"/>
      <c r="AB79" s="2">
        <f t="shared" si="21"/>
        <v>26593</v>
      </c>
    </row>
    <row r="80" spans="1:28" ht="15.75" customHeight="1" x14ac:dyDescent="0.2">
      <c r="A80" s="1">
        <v>76</v>
      </c>
      <c r="B80" s="40" t="s">
        <v>83</v>
      </c>
      <c r="C80" s="2">
        <f t="shared" si="15"/>
        <v>9722</v>
      </c>
      <c r="D80" s="2">
        <v>9618</v>
      </c>
      <c r="E80" s="2"/>
      <c r="F80" s="2">
        <v>104</v>
      </c>
      <c r="G80" s="2">
        <f t="shared" si="13"/>
        <v>645</v>
      </c>
      <c r="H80" s="2">
        <v>645</v>
      </c>
      <c r="I80" s="2">
        <f t="shared" si="16"/>
        <v>30</v>
      </c>
      <c r="J80" s="2">
        <v>30</v>
      </c>
      <c r="K80" s="2">
        <f t="shared" si="14"/>
        <v>19574</v>
      </c>
      <c r="L80" s="2">
        <v>18343</v>
      </c>
      <c r="M80" s="2">
        <v>1148</v>
      </c>
      <c r="N80" s="2">
        <v>83</v>
      </c>
      <c r="O80" s="2">
        <f t="shared" si="17"/>
        <v>756</v>
      </c>
      <c r="P80" s="2">
        <v>756</v>
      </c>
      <c r="Q80" s="2">
        <f t="shared" si="18"/>
        <v>19698</v>
      </c>
      <c r="R80" s="2">
        <v>19698</v>
      </c>
      <c r="S80" s="2">
        <f t="shared" si="19"/>
        <v>152</v>
      </c>
      <c r="T80" s="2"/>
      <c r="U80" s="2">
        <v>152</v>
      </c>
      <c r="V80" s="2">
        <f t="shared" si="22"/>
        <v>330</v>
      </c>
      <c r="W80" s="2">
        <v>330</v>
      </c>
      <c r="X80" s="2">
        <f t="shared" si="23"/>
        <v>0</v>
      </c>
      <c r="Y80" s="2">
        <v>0</v>
      </c>
      <c r="Z80" s="2">
        <f t="shared" si="20"/>
        <v>50907</v>
      </c>
      <c r="AA80" s="2"/>
      <c r="AB80" s="2">
        <f t="shared" si="21"/>
        <v>50907</v>
      </c>
    </row>
    <row r="81" spans="1:28" ht="15.75" customHeight="1" x14ac:dyDescent="0.2">
      <c r="A81" s="1">
        <v>77</v>
      </c>
      <c r="B81" s="40" t="s">
        <v>84</v>
      </c>
      <c r="C81" s="2">
        <f t="shared" si="15"/>
        <v>7294</v>
      </c>
      <c r="D81" s="2">
        <v>7213</v>
      </c>
      <c r="E81" s="2"/>
      <c r="F81" s="2">
        <v>81</v>
      </c>
      <c r="G81" s="2">
        <f t="shared" si="13"/>
        <v>331</v>
      </c>
      <c r="H81" s="2">
        <v>331</v>
      </c>
      <c r="I81" s="2">
        <f t="shared" si="16"/>
        <v>16</v>
      </c>
      <c r="J81" s="2">
        <v>16</v>
      </c>
      <c r="K81" s="2">
        <f t="shared" si="14"/>
        <v>3701</v>
      </c>
      <c r="L81" s="2">
        <v>0</v>
      </c>
      <c r="M81" s="2">
        <v>3571</v>
      </c>
      <c r="N81" s="2">
        <v>130</v>
      </c>
      <c r="O81" s="2">
        <f t="shared" si="17"/>
        <v>242</v>
      </c>
      <c r="P81" s="2">
        <v>242</v>
      </c>
      <c r="Q81" s="2">
        <f t="shared" si="18"/>
        <v>11637</v>
      </c>
      <c r="R81" s="2">
        <v>11637</v>
      </c>
      <c r="S81" s="2">
        <f t="shared" si="19"/>
        <v>78</v>
      </c>
      <c r="T81" s="2"/>
      <c r="U81" s="2">
        <v>78</v>
      </c>
      <c r="V81" s="2">
        <f t="shared" si="22"/>
        <v>330</v>
      </c>
      <c r="W81" s="2">
        <v>330</v>
      </c>
      <c r="X81" s="2">
        <f t="shared" si="23"/>
        <v>0</v>
      </c>
      <c r="Y81" s="2">
        <v>0</v>
      </c>
      <c r="Z81" s="2">
        <f t="shared" si="20"/>
        <v>23629</v>
      </c>
      <c r="AA81" s="2"/>
      <c r="AB81" s="2">
        <f t="shared" si="21"/>
        <v>23629</v>
      </c>
    </row>
    <row r="82" spans="1:28" ht="15.75" customHeight="1" x14ac:dyDescent="0.2">
      <c r="A82" s="1">
        <v>78</v>
      </c>
      <c r="B82" s="40" t="s">
        <v>85</v>
      </c>
      <c r="C82" s="2">
        <f t="shared" si="15"/>
        <v>10486</v>
      </c>
      <c r="D82" s="2">
        <v>10419</v>
      </c>
      <c r="E82" s="2"/>
      <c r="F82" s="2">
        <v>67</v>
      </c>
      <c r="G82" s="2">
        <f t="shared" si="13"/>
        <v>806</v>
      </c>
      <c r="H82" s="2">
        <v>806</v>
      </c>
      <c r="I82" s="2">
        <f t="shared" si="16"/>
        <v>36</v>
      </c>
      <c r="J82" s="2">
        <v>36</v>
      </c>
      <c r="K82" s="2">
        <f t="shared" si="14"/>
        <v>5260</v>
      </c>
      <c r="L82" s="2">
        <v>0</v>
      </c>
      <c r="M82" s="2">
        <v>3825</v>
      </c>
      <c r="N82" s="2">
        <v>1435</v>
      </c>
      <c r="O82" s="2">
        <f t="shared" si="17"/>
        <v>639</v>
      </c>
      <c r="P82" s="2">
        <v>639</v>
      </c>
      <c r="Q82" s="2">
        <f t="shared" si="18"/>
        <v>67629</v>
      </c>
      <c r="R82" s="2">
        <v>67629</v>
      </c>
      <c r="S82" s="2">
        <f t="shared" si="19"/>
        <v>190</v>
      </c>
      <c r="T82" s="2"/>
      <c r="U82" s="2">
        <v>190</v>
      </c>
      <c r="V82" s="2">
        <f t="shared" si="22"/>
        <v>330</v>
      </c>
      <c r="W82" s="2">
        <v>330</v>
      </c>
      <c r="X82" s="2">
        <f t="shared" si="23"/>
        <v>0</v>
      </c>
      <c r="Y82" s="2">
        <v>0</v>
      </c>
      <c r="Z82" s="2">
        <f t="shared" si="20"/>
        <v>85376</v>
      </c>
      <c r="AA82" s="2"/>
      <c r="AB82" s="2">
        <f t="shared" si="21"/>
        <v>85376</v>
      </c>
    </row>
    <row r="83" spans="1:28" ht="15.75" customHeight="1" x14ac:dyDescent="0.2">
      <c r="A83" s="1">
        <v>79</v>
      </c>
      <c r="B83" s="40" t="s">
        <v>86</v>
      </c>
      <c r="C83" s="2">
        <f t="shared" si="15"/>
        <v>9668</v>
      </c>
      <c r="D83" s="2">
        <v>9618</v>
      </c>
      <c r="E83" s="2"/>
      <c r="F83" s="2">
        <v>50</v>
      </c>
      <c r="G83" s="2">
        <f t="shared" si="13"/>
        <v>738</v>
      </c>
      <c r="H83" s="2">
        <v>738</v>
      </c>
      <c r="I83" s="2">
        <f t="shared" si="16"/>
        <v>35</v>
      </c>
      <c r="J83" s="2">
        <v>35</v>
      </c>
      <c r="K83" s="2">
        <f t="shared" si="14"/>
        <v>4949</v>
      </c>
      <c r="L83" s="2">
        <v>833</v>
      </c>
      <c r="M83" s="2">
        <v>3061</v>
      </c>
      <c r="N83" s="2">
        <v>1055</v>
      </c>
      <c r="O83" s="2">
        <f t="shared" si="17"/>
        <v>497</v>
      </c>
      <c r="P83" s="2">
        <v>497</v>
      </c>
      <c r="Q83" s="2">
        <f t="shared" si="18"/>
        <v>36939</v>
      </c>
      <c r="R83" s="2">
        <v>36939</v>
      </c>
      <c r="S83" s="2">
        <f t="shared" si="19"/>
        <v>174</v>
      </c>
      <c r="T83" s="2"/>
      <c r="U83" s="2">
        <v>174</v>
      </c>
      <c r="V83" s="2">
        <f t="shared" si="22"/>
        <v>330</v>
      </c>
      <c r="W83" s="2">
        <v>330</v>
      </c>
      <c r="X83" s="2">
        <f t="shared" si="23"/>
        <v>0</v>
      </c>
      <c r="Y83" s="2">
        <v>0</v>
      </c>
      <c r="Z83" s="2">
        <f t="shared" si="20"/>
        <v>53330</v>
      </c>
      <c r="AA83" s="2"/>
      <c r="AB83" s="2">
        <f t="shared" si="21"/>
        <v>53330</v>
      </c>
    </row>
    <row r="84" spans="1:28" ht="15.75" customHeight="1" x14ac:dyDescent="0.2">
      <c r="A84" s="1">
        <v>80</v>
      </c>
      <c r="B84" s="40" t="s">
        <v>87</v>
      </c>
      <c r="C84" s="2">
        <f t="shared" si="15"/>
        <v>8844</v>
      </c>
      <c r="D84" s="3">
        <v>8816</v>
      </c>
      <c r="E84" s="3"/>
      <c r="F84" s="3">
        <v>28</v>
      </c>
      <c r="G84" s="2">
        <f t="shared" si="13"/>
        <v>511</v>
      </c>
      <c r="H84" s="2">
        <v>511</v>
      </c>
      <c r="I84" s="2">
        <f t="shared" si="16"/>
        <v>28</v>
      </c>
      <c r="J84" s="2">
        <v>28</v>
      </c>
      <c r="K84" s="2">
        <f t="shared" si="14"/>
        <v>4516</v>
      </c>
      <c r="L84" s="2">
        <v>944</v>
      </c>
      <c r="M84" s="2">
        <v>2742</v>
      </c>
      <c r="N84" s="2">
        <v>830</v>
      </c>
      <c r="O84" s="2">
        <f t="shared" si="17"/>
        <v>413</v>
      </c>
      <c r="P84" s="2">
        <v>413</v>
      </c>
      <c r="Q84" s="2">
        <f t="shared" si="18"/>
        <v>20046</v>
      </c>
      <c r="R84" s="2">
        <v>20046</v>
      </c>
      <c r="S84" s="2">
        <f t="shared" si="19"/>
        <v>120</v>
      </c>
      <c r="T84" s="2"/>
      <c r="U84" s="2">
        <v>120</v>
      </c>
      <c r="V84" s="2">
        <f t="shared" si="22"/>
        <v>330</v>
      </c>
      <c r="W84" s="2">
        <v>330</v>
      </c>
      <c r="X84" s="2">
        <f t="shared" si="23"/>
        <v>0</v>
      </c>
      <c r="Y84" s="2">
        <v>0</v>
      </c>
      <c r="Z84" s="2">
        <f t="shared" si="20"/>
        <v>34808</v>
      </c>
      <c r="AA84" s="2"/>
      <c r="AB84" s="2">
        <f t="shared" si="21"/>
        <v>34808</v>
      </c>
    </row>
    <row r="85" spans="1:28" ht="15.75" customHeight="1" x14ac:dyDescent="0.2">
      <c r="A85" s="1">
        <v>81</v>
      </c>
      <c r="B85" s="40" t="s">
        <v>88</v>
      </c>
      <c r="C85" s="2">
        <f t="shared" si="15"/>
        <v>8061</v>
      </c>
      <c r="D85" s="3">
        <v>8015</v>
      </c>
      <c r="E85" s="3"/>
      <c r="F85" s="3">
        <v>46</v>
      </c>
      <c r="G85" s="2">
        <f t="shared" si="13"/>
        <v>437</v>
      </c>
      <c r="H85" s="2">
        <v>437</v>
      </c>
      <c r="I85" s="2">
        <f t="shared" si="16"/>
        <v>15</v>
      </c>
      <c r="J85" s="2">
        <v>15</v>
      </c>
      <c r="K85" s="2">
        <f t="shared" si="14"/>
        <v>4036</v>
      </c>
      <c r="L85" s="2">
        <v>0</v>
      </c>
      <c r="M85" s="2">
        <v>3633</v>
      </c>
      <c r="N85" s="2">
        <v>403</v>
      </c>
      <c r="O85" s="2">
        <f t="shared" si="17"/>
        <v>251</v>
      </c>
      <c r="P85" s="2">
        <v>251</v>
      </c>
      <c r="Q85" s="2">
        <f t="shared" si="18"/>
        <v>15367</v>
      </c>
      <c r="R85" s="2">
        <v>15367</v>
      </c>
      <c r="S85" s="2">
        <f t="shared" si="19"/>
        <v>103</v>
      </c>
      <c r="T85" s="2"/>
      <c r="U85" s="2">
        <v>103</v>
      </c>
      <c r="V85" s="2">
        <f t="shared" si="22"/>
        <v>330</v>
      </c>
      <c r="W85" s="2">
        <v>330</v>
      </c>
      <c r="X85" s="2">
        <f t="shared" si="23"/>
        <v>0</v>
      </c>
      <c r="Y85" s="2">
        <v>0</v>
      </c>
      <c r="Z85" s="2">
        <f t="shared" si="20"/>
        <v>28600</v>
      </c>
      <c r="AA85" s="2"/>
      <c r="AB85" s="2">
        <f t="shared" si="21"/>
        <v>28600</v>
      </c>
    </row>
    <row r="86" spans="1:28" ht="15.75" customHeight="1" x14ac:dyDescent="0.2">
      <c r="A86" s="1">
        <v>82</v>
      </c>
      <c r="B86" s="40" t="s">
        <v>89</v>
      </c>
      <c r="C86" s="2">
        <f t="shared" si="15"/>
        <v>14458</v>
      </c>
      <c r="D86" s="3">
        <v>14427</v>
      </c>
      <c r="E86" s="3"/>
      <c r="F86" s="3">
        <v>31</v>
      </c>
      <c r="G86" s="2">
        <f t="shared" si="13"/>
        <v>1754</v>
      </c>
      <c r="H86" s="2">
        <v>1754</v>
      </c>
      <c r="I86" s="2">
        <f t="shared" si="16"/>
        <v>72</v>
      </c>
      <c r="J86" s="2">
        <v>72</v>
      </c>
      <c r="K86" s="2">
        <f t="shared" si="14"/>
        <v>9559</v>
      </c>
      <c r="L86" s="2">
        <v>1743</v>
      </c>
      <c r="M86" s="2">
        <v>6950</v>
      </c>
      <c r="N86" s="2">
        <v>866</v>
      </c>
      <c r="O86" s="2">
        <f t="shared" si="17"/>
        <v>1821</v>
      </c>
      <c r="P86" s="2">
        <v>1821</v>
      </c>
      <c r="Q86" s="2">
        <f t="shared" si="18"/>
        <v>33710</v>
      </c>
      <c r="R86" s="2">
        <v>33710</v>
      </c>
      <c r="S86" s="2">
        <f t="shared" si="19"/>
        <v>413</v>
      </c>
      <c r="T86" s="2"/>
      <c r="U86" s="2">
        <v>413</v>
      </c>
      <c r="V86" s="2">
        <f t="shared" si="22"/>
        <v>421</v>
      </c>
      <c r="W86" s="2">
        <v>421</v>
      </c>
      <c r="X86" s="2">
        <f t="shared" si="23"/>
        <v>0</v>
      </c>
      <c r="Y86" s="2">
        <v>0</v>
      </c>
      <c r="Z86" s="2">
        <f t="shared" si="20"/>
        <v>62208</v>
      </c>
      <c r="AA86" s="2"/>
      <c r="AB86" s="2">
        <f t="shared" si="21"/>
        <v>62208</v>
      </c>
    </row>
    <row r="87" spans="1:28" ht="15.75" customHeight="1" x14ac:dyDescent="0.2">
      <c r="A87" s="1">
        <v>83</v>
      </c>
      <c r="B87" s="40" t="s">
        <v>90</v>
      </c>
      <c r="C87" s="2">
        <f t="shared" si="15"/>
        <v>11296</v>
      </c>
      <c r="D87" s="3">
        <v>11221</v>
      </c>
      <c r="E87" s="3"/>
      <c r="F87" s="3">
        <v>75</v>
      </c>
      <c r="G87" s="2">
        <f t="shared" si="13"/>
        <v>1039</v>
      </c>
      <c r="H87" s="2">
        <v>1039</v>
      </c>
      <c r="I87" s="2">
        <f t="shared" si="16"/>
        <v>43</v>
      </c>
      <c r="J87" s="2">
        <v>43</v>
      </c>
      <c r="K87" s="2">
        <f t="shared" si="14"/>
        <v>15800</v>
      </c>
      <c r="L87" s="2">
        <v>4878</v>
      </c>
      <c r="M87" s="2">
        <v>10649</v>
      </c>
      <c r="N87" s="2">
        <v>273</v>
      </c>
      <c r="O87" s="2">
        <f t="shared" si="17"/>
        <v>968</v>
      </c>
      <c r="P87" s="2">
        <v>968</v>
      </c>
      <c r="Q87" s="2">
        <f t="shared" si="18"/>
        <v>31717</v>
      </c>
      <c r="R87" s="2">
        <v>31717</v>
      </c>
      <c r="S87" s="2">
        <f t="shared" si="19"/>
        <v>244</v>
      </c>
      <c r="T87" s="2"/>
      <c r="U87" s="2">
        <v>244</v>
      </c>
      <c r="V87" s="2">
        <f t="shared" si="22"/>
        <v>330</v>
      </c>
      <c r="W87" s="2">
        <v>330</v>
      </c>
      <c r="X87" s="2">
        <f t="shared" si="23"/>
        <v>0</v>
      </c>
      <c r="Y87" s="2">
        <v>0</v>
      </c>
      <c r="Z87" s="2">
        <f t="shared" si="20"/>
        <v>61437</v>
      </c>
      <c r="AA87" s="2"/>
      <c r="AB87" s="2">
        <f t="shared" si="21"/>
        <v>61437</v>
      </c>
    </row>
    <row r="88" spans="1:28" ht="15.75" customHeight="1" x14ac:dyDescent="0.2">
      <c r="A88" s="1">
        <v>84</v>
      </c>
      <c r="B88" s="40" t="s">
        <v>91</v>
      </c>
      <c r="C88" s="2">
        <f t="shared" si="15"/>
        <v>8831</v>
      </c>
      <c r="D88" s="3">
        <v>8816</v>
      </c>
      <c r="E88" s="3"/>
      <c r="F88" s="3">
        <v>15</v>
      </c>
      <c r="G88" s="2">
        <f t="shared" si="13"/>
        <v>635</v>
      </c>
      <c r="H88" s="2">
        <v>635</v>
      </c>
      <c r="I88" s="2">
        <f t="shared" si="16"/>
        <v>26</v>
      </c>
      <c r="J88" s="2">
        <v>26</v>
      </c>
      <c r="K88" s="2">
        <f t="shared" si="14"/>
        <v>1649</v>
      </c>
      <c r="L88" s="2">
        <v>582</v>
      </c>
      <c r="M88" s="2">
        <v>699</v>
      </c>
      <c r="N88" s="2">
        <v>368</v>
      </c>
      <c r="O88" s="2">
        <f t="shared" si="17"/>
        <v>470</v>
      </c>
      <c r="P88" s="2">
        <v>470</v>
      </c>
      <c r="Q88" s="2">
        <f t="shared" si="18"/>
        <v>19394</v>
      </c>
      <c r="R88" s="2">
        <v>19394</v>
      </c>
      <c r="S88" s="2">
        <f t="shared" si="19"/>
        <v>149</v>
      </c>
      <c r="T88" s="2"/>
      <c r="U88" s="2">
        <v>149</v>
      </c>
      <c r="V88" s="2">
        <f t="shared" si="22"/>
        <v>330</v>
      </c>
      <c r="W88" s="2">
        <v>330</v>
      </c>
      <c r="X88" s="2">
        <f t="shared" si="23"/>
        <v>0</v>
      </c>
      <c r="Y88" s="2">
        <v>0</v>
      </c>
      <c r="Z88" s="2">
        <f t="shared" si="20"/>
        <v>31484</v>
      </c>
      <c r="AA88" s="2"/>
      <c r="AB88" s="2">
        <f t="shared" si="21"/>
        <v>31484</v>
      </c>
    </row>
    <row r="89" spans="1:28" ht="15.75" customHeight="1" x14ac:dyDescent="0.2">
      <c r="A89" s="1">
        <v>85</v>
      </c>
      <c r="B89" s="40" t="s">
        <v>92</v>
      </c>
      <c r="C89" s="2">
        <f t="shared" si="15"/>
        <v>8019</v>
      </c>
      <c r="D89" s="3">
        <v>8015</v>
      </c>
      <c r="E89" s="3"/>
      <c r="F89" s="3">
        <v>4</v>
      </c>
      <c r="G89" s="2">
        <f t="shared" si="13"/>
        <v>389</v>
      </c>
      <c r="H89" s="2">
        <v>389</v>
      </c>
      <c r="I89" s="2">
        <f t="shared" si="16"/>
        <v>24</v>
      </c>
      <c r="J89" s="2">
        <v>24</v>
      </c>
      <c r="K89" s="2">
        <f t="shared" si="14"/>
        <v>16000</v>
      </c>
      <c r="L89" s="2">
        <v>1025</v>
      </c>
      <c r="M89" s="2">
        <v>14394</v>
      </c>
      <c r="N89" s="2">
        <v>581</v>
      </c>
      <c r="O89" s="2">
        <f t="shared" si="17"/>
        <v>305</v>
      </c>
      <c r="P89" s="2">
        <v>305</v>
      </c>
      <c r="Q89" s="2">
        <f t="shared" si="18"/>
        <v>11866</v>
      </c>
      <c r="R89" s="2">
        <v>11866</v>
      </c>
      <c r="S89" s="2">
        <f t="shared" si="19"/>
        <v>2575</v>
      </c>
      <c r="T89" s="2">
        <v>2484</v>
      </c>
      <c r="U89" s="2">
        <v>91</v>
      </c>
      <c r="V89" s="2">
        <f t="shared" si="22"/>
        <v>330</v>
      </c>
      <c r="W89" s="2">
        <v>330</v>
      </c>
      <c r="X89" s="2">
        <f t="shared" si="23"/>
        <v>134</v>
      </c>
      <c r="Y89" s="2">
        <v>134</v>
      </c>
      <c r="Z89" s="2">
        <f t="shared" si="20"/>
        <v>39642</v>
      </c>
      <c r="AA89" s="2"/>
      <c r="AB89" s="2">
        <f t="shared" si="21"/>
        <v>39642</v>
      </c>
    </row>
    <row r="90" spans="1:28" ht="15.75" customHeight="1" x14ac:dyDescent="0.2">
      <c r="A90" s="1">
        <v>86</v>
      </c>
      <c r="B90" s="40" t="s">
        <v>93</v>
      </c>
      <c r="C90" s="2">
        <f t="shared" si="15"/>
        <v>8827</v>
      </c>
      <c r="D90" s="3">
        <v>8816</v>
      </c>
      <c r="E90" s="3"/>
      <c r="F90" s="3">
        <v>11</v>
      </c>
      <c r="G90" s="2">
        <f t="shared" si="13"/>
        <v>502</v>
      </c>
      <c r="H90" s="2">
        <v>502</v>
      </c>
      <c r="I90" s="2">
        <f t="shared" si="16"/>
        <v>29</v>
      </c>
      <c r="J90" s="2">
        <v>29</v>
      </c>
      <c r="K90" s="2">
        <f t="shared" si="14"/>
        <v>26348</v>
      </c>
      <c r="L90" s="2">
        <v>594</v>
      </c>
      <c r="M90" s="2">
        <v>25256</v>
      </c>
      <c r="N90" s="2">
        <v>498</v>
      </c>
      <c r="O90" s="2">
        <f t="shared" si="17"/>
        <v>381</v>
      </c>
      <c r="P90" s="2">
        <v>381</v>
      </c>
      <c r="Q90" s="2">
        <f t="shared" si="18"/>
        <v>9642</v>
      </c>
      <c r="R90" s="2">
        <v>9642</v>
      </c>
      <c r="S90" s="2">
        <f t="shared" si="19"/>
        <v>118</v>
      </c>
      <c r="T90" s="2"/>
      <c r="U90" s="2">
        <v>118</v>
      </c>
      <c r="V90" s="2">
        <f t="shared" si="22"/>
        <v>330</v>
      </c>
      <c r="W90" s="2">
        <v>330</v>
      </c>
      <c r="X90" s="2">
        <f t="shared" si="23"/>
        <v>0</v>
      </c>
      <c r="Y90" s="2">
        <v>0</v>
      </c>
      <c r="Z90" s="2">
        <f t="shared" si="20"/>
        <v>46177</v>
      </c>
      <c r="AA90" s="2"/>
      <c r="AB90" s="2">
        <f t="shared" si="21"/>
        <v>46177</v>
      </c>
    </row>
    <row r="91" spans="1:28" ht="15.75" customHeight="1" x14ac:dyDescent="0.2">
      <c r="A91" s="1">
        <v>87</v>
      </c>
      <c r="B91" s="40" t="s">
        <v>94</v>
      </c>
      <c r="C91" s="2">
        <f t="shared" si="15"/>
        <v>8018</v>
      </c>
      <c r="D91" s="3">
        <v>8015</v>
      </c>
      <c r="E91" s="3"/>
      <c r="F91" s="3">
        <v>3</v>
      </c>
      <c r="G91" s="2">
        <f t="shared" si="13"/>
        <v>369</v>
      </c>
      <c r="H91" s="2">
        <v>369</v>
      </c>
      <c r="I91" s="2">
        <f t="shared" si="16"/>
        <v>21</v>
      </c>
      <c r="J91" s="2">
        <v>21</v>
      </c>
      <c r="K91" s="2">
        <f t="shared" si="14"/>
        <v>12498</v>
      </c>
      <c r="L91" s="2">
        <v>2802</v>
      </c>
      <c r="M91" s="2">
        <v>7300</v>
      </c>
      <c r="N91" s="2">
        <v>2396</v>
      </c>
      <c r="O91" s="2">
        <f t="shared" si="17"/>
        <v>288</v>
      </c>
      <c r="P91" s="2">
        <v>288</v>
      </c>
      <c r="Q91" s="2">
        <f t="shared" si="18"/>
        <v>7095</v>
      </c>
      <c r="R91" s="2">
        <v>7095</v>
      </c>
      <c r="S91" s="2">
        <f t="shared" si="19"/>
        <v>87</v>
      </c>
      <c r="T91" s="2"/>
      <c r="U91" s="2">
        <v>87</v>
      </c>
      <c r="V91" s="2">
        <f t="shared" si="22"/>
        <v>330</v>
      </c>
      <c r="W91" s="2">
        <v>330</v>
      </c>
      <c r="X91" s="2">
        <f t="shared" si="23"/>
        <v>169</v>
      </c>
      <c r="Y91" s="2">
        <v>169</v>
      </c>
      <c r="Z91" s="2">
        <f t="shared" si="20"/>
        <v>28875</v>
      </c>
      <c r="AA91" s="2"/>
      <c r="AB91" s="2">
        <f t="shared" si="21"/>
        <v>28875</v>
      </c>
    </row>
    <row r="92" spans="1:28" ht="15.75" customHeight="1" x14ac:dyDescent="0.2">
      <c r="A92" s="1">
        <v>88</v>
      </c>
      <c r="B92" s="40" t="s">
        <v>95</v>
      </c>
      <c r="C92" s="2">
        <f t="shared" si="15"/>
        <v>11224</v>
      </c>
      <c r="D92" s="3">
        <v>11221</v>
      </c>
      <c r="E92" s="3"/>
      <c r="F92" s="3">
        <v>3</v>
      </c>
      <c r="G92" s="2">
        <f t="shared" si="13"/>
        <v>1015</v>
      </c>
      <c r="H92" s="2">
        <v>1015</v>
      </c>
      <c r="I92" s="2">
        <f t="shared" si="16"/>
        <v>40</v>
      </c>
      <c r="J92" s="2">
        <v>40</v>
      </c>
      <c r="K92" s="2">
        <f t="shared" si="14"/>
        <v>10506</v>
      </c>
      <c r="L92" s="2">
        <v>1742</v>
      </c>
      <c r="M92" s="2">
        <v>8088</v>
      </c>
      <c r="N92" s="2">
        <v>676</v>
      </c>
      <c r="O92" s="2">
        <f t="shared" si="17"/>
        <v>1084</v>
      </c>
      <c r="P92" s="2">
        <v>1084</v>
      </c>
      <c r="Q92" s="2">
        <f t="shared" si="18"/>
        <v>19501</v>
      </c>
      <c r="R92" s="2">
        <v>19501</v>
      </c>
      <c r="S92" s="2">
        <f t="shared" si="19"/>
        <v>239</v>
      </c>
      <c r="T92" s="2"/>
      <c r="U92" s="2">
        <v>239</v>
      </c>
      <c r="V92" s="2">
        <f t="shared" si="22"/>
        <v>330</v>
      </c>
      <c r="W92" s="2">
        <v>330</v>
      </c>
      <c r="X92" s="2">
        <f t="shared" si="23"/>
        <v>221</v>
      </c>
      <c r="Y92" s="2">
        <v>221</v>
      </c>
      <c r="Z92" s="2">
        <f t="shared" si="20"/>
        <v>44160</v>
      </c>
      <c r="AA92" s="2"/>
      <c r="AB92" s="2">
        <f t="shared" si="21"/>
        <v>44160</v>
      </c>
    </row>
    <row r="93" spans="1:28" ht="15.75" customHeight="1" x14ac:dyDescent="0.2">
      <c r="A93" s="1">
        <v>89</v>
      </c>
      <c r="B93" s="40" t="s">
        <v>96</v>
      </c>
      <c r="C93" s="2">
        <f t="shared" si="15"/>
        <v>8820</v>
      </c>
      <c r="D93" s="3">
        <v>8816</v>
      </c>
      <c r="E93" s="3"/>
      <c r="F93" s="3">
        <v>4</v>
      </c>
      <c r="G93" s="2">
        <f t="shared" si="13"/>
        <v>569</v>
      </c>
      <c r="H93" s="2">
        <v>569</v>
      </c>
      <c r="I93" s="2">
        <f t="shared" si="16"/>
        <v>33</v>
      </c>
      <c r="J93" s="2">
        <v>33</v>
      </c>
      <c r="K93" s="2">
        <f t="shared" si="14"/>
        <v>7459</v>
      </c>
      <c r="L93" s="2">
        <v>920</v>
      </c>
      <c r="M93" s="2">
        <v>6100</v>
      </c>
      <c r="N93" s="2">
        <v>439</v>
      </c>
      <c r="O93" s="2">
        <f t="shared" si="17"/>
        <v>442</v>
      </c>
      <c r="P93" s="2">
        <v>442</v>
      </c>
      <c r="Q93" s="2">
        <f t="shared" si="18"/>
        <v>3190</v>
      </c>
      <c r="R93" s="2">
        <v>3190</v>
      </c>
      <c r="S93" s="2">
        <f t="shared" si="19"/>
        <v>134</v>
      </c>
      <c r="T93" s="2"/>
      <c r="U93" s="2">
        <v>134</v>
      </c>
      <c r="V93" s="2">
        <f t="shared" si="22"/>
        <v>330</v>
      </c>
      <c r="W93" s="2">
        <v>330</v>
      </c>
      <c r="X93" s="2">
        <f t="shared" si="23"/>
        <v>162</v>
      </c>
      <c r="Y93" s="2">
        <v>162</v>
      </c>
      <c r="Z93" s="2">
        <f t="shared" si="20"/>
        <v>21139</v>
      </c>
      <c r="AA93" s="2"/>
      <c r="AB93" s="2">
        <f t="shared" si="21"/>
        <v>21139</v>
      </c>
    </row>
    <row r="94" spans="1:28" ht="15.75" customHeight="1" x14ac:dyDescent="0.2">
      <c r="A94" s="1">
        <v>90</v>
      </c>
      <c r="B94" s="40" t="s">
        <v>97</v>
      </c>
      <c r="C94" s="2">
        <f t="shared" si="15"/>
        <v>9624</v>
      </c>
      <c r="D94" s="3">
        <v>9618</v>
      </c>
      <c r="E94" s="3"/>
      <c r="F94" s="3">
        <v>6</v>
      </c>
      <c r="G94" s="2">
        <f t="shared" si="13"/>
        <v>713</v>
      </c>
      <c r="H94" s="2">
        <v>713</v>
      </c>
      <c r="I94" s="2">
        <f t="shared" si="16"/>
        <v>45</v>
      </c>
      <c r="J94" s="2">
        <v>45</v>
      </c>
      <c r="K94" s="2">
        <f t="shared" si="14"/>
        <v>13082</v>
      </c>
      <c r="L94" s="2">
        <v>0</v>
      </c>
      <c r="M94" s="2">
        <v>10271</v>
      </c>
      <c r="N94" s="2">
        <v>2811</v>
      </c>
      <c r="O94" s="2">
        <f t="shared" si="17"/>
        <v>585</v>
      </c>
      <c r="P94" s="2">
        <v>585</v>
      </c>
      <c r="Q94" s="2">
        <f t="shared" si="18"/>
        <v>27983</v>
      </c>
      <c r="R94" s="2">
        <v>27983</v>
      </c>
      <c r="S94" s="2">
        <f t="shared" si="19"/>
        <v>4730</v>
      </c>
      <c r="T94" s="2">
        <v>4562</v>
      </c>
      <c r="U94" s="2">
        <v>168</v>
      </c>
      <c r="V94" s="2">
        <f t="shared" si="22"/>
        <v>330</v>
      </c>
      <c r="W94" s="2">
        <v>330</v>
      </c>
      <c r="X94" s="2">
        <f t="shared" si="23"/>
        <v>464</v>
      </c>
      <c r="Y94" s="2">
        <v>464</v>
      </c>
      <c r="Z94" s="2">
        <f t="shared" si="20"/>
        <v>57556</v>
      </c>
      <c r="AA94" s="2"/>
      <c r="AB94" s="2">
        <f t="shared" si="21"/>
        <v>57556</v>
      </c>
    </row>
    <row r="95" spans="1:28" ht="15.75" customHeight="1" x14ac:dyDescent="0.2">
      <c r="A95" s="1">
        <v>91</v>
      </c>
      <c r="B95" s="40" t="s">
        <v>98</v>
      </c>
      <c r="C95" s="2">
        <f t="shared" si="15"/>
        <v>7214</v>
      </c>
      <c r="D95" s="3">
        <v>7213</v>
      </c>
      <c r="E95" s="3"/>
      <c r="F95" s="3">
        <v>1</v>
      </c>
      <c r="G95" s="2">
        <f t="shared" si="13"/>
        <v>306</v>
      </c>
      <c r="H95" s="2">
        <v>306</v>
      </c>
      <c r="I95" s="2">
        <f t="shared" si="16"/>
        <v>24</v>
      </c>
      <c r="J95" s="2">
        <v>24</v>
      </c>
      <c r="K95" s="2">
        <f t="shared" si="14"/>
        <v>18112</v>
      </c>
      <c r="L95" s="2">
        <v>2575</v>
      </c>
      <c r="M95" s="2">
        <v>13699</v>
      </c>
      <c r="N95" s="2">
        <v>1838</v>
      </c>
      <c r="O95" s="2">
        <f t="shared" si="17"/>
        <v>262</v>
      </c>
      <c r="P95" s="2">
        <v>262</v>
      </c>
      <c r="Q95" s="2">
        <f t="shared" si="18"/>
        <v>10766</v>
      </c>
      <c r="R95" s="2">
        <v>10766</v>
      </c>
      <c r="S95" s="2">
        <f t="shared" si="19"/>
        <v>72</v>
      </c>
      <c r="T95" s="2"/>
      <c r="U95" s="2">
        <v>72</v>
      </c>
      <c r="V95" s="2">
        <f t="shared" si="22"/>
        <v>330</v>
      </c>
      <c r="W95" s="2">
        <v>330</v>
      </c>
      <c r="X95" s="2">
        <f t="shared" si="23"/>
        <v>65</v>
      </c>
      <c r="Y95" s="2">
        <v>65</v>
      </c>
      <c r="Z95" s="2">
        <f t="shared" si="20"/>
        <v>37151</v>
      </c>
      <c r="AA95" s="2"/>
      <c r="AB95" s="2">
        <f t="shared" si="21"/>
        <v>37151</v>
      </c>
    </row>
    <row r="96" spans="1:28" ht="15.75" customHeight="1" x14ac:dyDescent="0.2">
      <c r="A96" s="1">
        <v>92</v>
      </c>
      <c r="B96" s="40" t="s">
        <v>99</v>
      </c>
      <c r="C96" s="2">
        <f t="shared" si="15"/>
        <v>6414</v>
      </c>
      <c r="D96" s="2">
        <v>6412</v>
      </c>
      <c r="E96" s="2"/>
      <c r="F96" s="2">
        <v>2</v>
      </c>
      <c r="G96" s="2">
        <f t="shared" si="13"/>
        <v>219</v>
      </c>
      <c r="H96" s="2">
        <v>219</v>
      </c>
      <c r="I96" s="2">
        <f t="shared" si="16"/>
        <v>16</v>
      </c>
      <c r="J96" s="2">
        <v>16</v>
      </c>
      <c r="K96" s="2">
        <f t="shared" si="14"/>
        <v>6117</v>
      </c>
      <c r="L96" s="2">
        <v>1048</v>
      </c>
      <c r="M96" s="2">
        <v>4417</v>
      </c>
      <c r="N96" s="2">
        <v>652</v>
      </c>
      <c r="O96" s="2">
        <f t="shared" si="17"/>
        <v>199</v>
      </c>
      <c r="P96" s="2">
        <v>199</v>
      </c>
      <c r="Q96" s="2">
        <f t="shared" si="18"/>
        <v>13162</v>
      </c>
      <c r="R96" s="2">
        <v>13162</v>
      </c>
      <c r="S96" s="2">
        <f t="shared" si="19"/>
        <v>51</v>
      </c>
      <c r="T96" s="2"/>
      <c r="U96" s="2">
        <v>51</v>
      </c>
      <c r="V96" s="2">
        <f t="shared" si="22"/>
        <v>330</v>
      </c>
      <c r="W96" s="2">
        <v>330</v>
      </c>
      <c r="X96" s="2">
        <f t="shared" si="23"/>
        <v>168</v>
      </c>
      <c r="Y96" s="2">
        <v>168</v>
      </c>
      <c r="Z96" s="2">
        <f t="shared" si="20"/>
        <v>26676</v>
      </c>
      <c r="AA96" s="2"/>
      <c r="AB96" s="2">
        <f t="shared" si="21"/>
        <v>26676</v>
      </c>
    </row>
    <row r="97" spans="1:28" ht="15.75" customHeight="1" x14ac:dyDescent="0.2">
      <c r="A97" s="1">
        <v>93</v>
      </c>
      <c r="B97" s="40" t="s">
        <v>100</v>
      </c>
      <c r="C97" s="2">
        <f t="shared" si="15"/>
        <v>8017</v>
      </c>
      <c r="D97" s="3">
        <v>8015</v>
      </c>
      <c r="E97" s="3"/>
      <c r="F97" s="3">
        <v>2</v>
      </c>
      <c r="G97" s="2">
        <f t="shared" si="13"/>
        <v>381</v>
      </c>
      <c r="H97" s="2">
        <v>381</v>
      </c>
      <c r="I97" s="2">
        <f t="shared" si="16"/>
        <v>26</v>
      </c>
      <c r="J97" s="2">
        <v>26</v>
      </c>
      <c r="K97" s="2">
        <f t="shared" si="14"/>
        <v>15954</v>
      </c>
      <c r="L97" s="2">
        <v>1016</v>
      </c>
      <c r="M97" s="2">
        <v>13432</v>
      </c>
      <c r="N97" s="2">
        <v>1506</v>
      </c>
      <c r="O97" s="2">
        <f t="shared" si="17"/>
        <v>305</v>
      </c>
      <c r="P97" s="2">
        <v>305</v>
      </c>
      <c r="Q97" s="2">
        <f t="shared" si="18"/>
        <v>13410</v>
      </c>
      <c r="R97" s="2">
        <v>13410</v>
      </c>
      <c r="S97" s="2">
        <f t="shared" si="19"/>
        <v>90</v>
      </c>
      <c r="T97" s="2"/>
      <c r="U97" s="2">
        <v>90</v>
      </c>
      <c r="V97" s="2">
        <f t="shared" si="22"/>
        <v>330</v>
      </c>
      <c r="W97" s="2">
        <v>330</v>
      </c>
      <c r="X97" s="2">
        <f t="shared" si="23"/>
        <v>53</v>
      </c>
      <c r="Y97" s="2">
        <v>53</v>
      </c>
      <c r="Z97" s="2">
        <f t="shared" si="20"/>
        <v>38566</v>
      </c>
      <c r="AA97" s="2"/>
      <c r="AB97" s="2">
        <f t="shared" si="21"/>
        <v>38566</v>
      </c>
    </row>
    <row r="98" spans="1:28" ht="15.75" customHeight="1" x14ac:dyDescent="0.2">
      <c r="A98" s="1">
        <v>94</v>
      </c>
      <c r="B98" s="40" t="s">
        <v>101</v>
      </c>
      <c r="C98" s="2">
        <f t="shared" si="15"/>
        <v>6415</v>
      </c>
      <c r="D98" s="2">
        <v>6412</v>
      </c>
      <c r="E98" s="2"/>
      <c r="F98" s="2">
        <v>3</v>
      </c>
      <c r="G98" s="2">
        <f t="shared" si="13"/>
        <v>213</v>
      </c>
      <c r="H98" s="2">
        <v>213</v>
      </c>
      <c r="I98" s="2">
        <f t="shared" si="16"/>
        <v>15</v>
      </c>
      <c r="J98" s="2">
        <v>15</v>
      </c>
      <c r="K98" s="2">
        <f t="shared" si="14"/>
        <v>6727</v>
      </c>
      <c r="L98" s="2">
        <v>337</v>
      </c>
      <c r="M98" s="2">
        <v>5275</v>
      </c>
      <c r="N98" s="2">
        <v>1115</v>
      </c>
      <c r="O98" s="2">
        <f t="shared" si="17"/>
        <v>202</v>
      </c>
      <c r="P98" s="2">
        <v>202</v>
      </c>
      <c r="Q98" s="2">
        <f t="shared" si="18"/>
        <v>10670</v>
      </c>
      <c r="R98" s="2">
        <v>10670</v>
      </c>
      <c r="S98" s="2">
        <f t="shared" si="19"/>
        <v>50</v>
      </c>
      <c r="T98" s="2"/>
      <c r="U98" s="2">
        <v>50</v>
      </c>
      <c r="V98" s="2">
        <f t="shared" si="22"/>
        <v>330</v>
      </c>
      <c r="W98" s="2">
        <v>330</v>
      </c>
      <c r="X98" s="2">
        <f t="shared" si="23"/>
        <v>234</v>
      </c>
      <c r="Y98" s="2">
        <v>234</v>
      </c>
      <c r="Z98" s="2">
        <f t="shared" si="20"/>
        <v>24856</v>
      </c>
      <c r="AA98" s="2"/>
      <c r="AB98" s="2">
        <f t="shared" si="21"/>
        <v>24856</v>
      </c>
    </row>
    <row r="99" spans="1:28" ht="15.75" customHeight="1" x14ac:dyDescent="0.2">
      <c r="A99" s="1">
        <v>95</v>
      </c>
      <c r="B99" s="40" t="s">
        <v>102</v>
      </c>
      <c r="C99" s="2">
        <f t="shared" si="15"/>
        <v>7215</v>
      </c>
      <c r="D99" s="2">
        <v>7213</v>
      </c>
      <c r="E99" s="2"/>
      <c r="F99" s="2">
        <v>2</v>
      </c>
      <c r="G99" s="2">
        <f t="shared" si="13"/>
        <v>262</v>
      </c>
      <c r="H99" s="2">
        <v>262</v>
      </c>
      <c r="I99" s="2">
        <f t="shared" si="16"/>
        <v>22</v>
      </c>
      <c r="J99" s="2">
        <v>22</v>
      </c>
      <c r="K99" s="2">
        <f t="shared" si="14"/>
        <v>6206</v>
      </c>
      <c r="L99" s="2">
        <v>424</v>
      </c>
      <c r="M99" s="2">
        <v>4335</v>
      </c>
      <c r="N99" s="2">
        <v>1447</v>
      </c>
      <c r="O99" s="2">
        <f t="shared" si="17"/>
        <v>180</v>
      </c>
      <c r="P99" s="2">
        <v>180</v>
      </c>
      <c r="Q99" s="2">
        <f t="shared" si="18"/>
        <v>13099</v>
      </c>
      <c r="R99" s="2">
        <v>13099</v>
      </c>
      <c r="S99" s="2">
        <f t="shared" si="19"/>
        <v>62</v>
      </c>
      <c r="T99" s="2"/>
      <c r="U99" s="2">
        <v>62</v>
      </c>
      <c r="V99" s="2">
        <f t="shared" si="22"/>
        <v>330</v>
      </c>
      <c r="W99" s="2">
        <v>330</v>
      </c>
      <c r="X99" s="2">
        <f t="shared" si="23"/>
        <v>173</v>
      </c>
      <c r="Y99" s="2">
        <v>173</v>
      </c>
      <c r="Z99" s="2">
        <f t="shared" si="20"/>
        <v>27549</v>
      </c>
      <c r="AA99" s="2"/>
      <c r="AB99" s="2">
        <f t="shared" si="21"/>
        <v>27549</v>
      </c>
    </row>
    <row r="100" spans="1:28" ht="15.75" customHeight="1" x14ac:dyDescent="0.2">
      <c r="A100" s="1">
        <v>96</v>
      </c>
      <c r="B100" s="40" t="s">
        <v>103</v>
      </c>
      <c r="C100" s="2">
        <f t="shared" si="15"/>
        <v>7218</v>
      </c>
      <c r="D100" s="2">
        <v>7213</v>
      </c>
      <c r="E100" s="2"/>
      <c r="F100" s="2">
        <v>5</v>
      </c>
      <c r="G100" s="2">
        <f t="shared" si="13"/>
        <v>240</v>
      </c>
      <c r="H100" s="2">
        <v>240</v>
      </c>
      <c r="I100" s="2">
        <f t="shared" si="16"/>
        <v>11</v>
      </c>
      <c r="J100" s="2">
        <v>11</v>
      </c>
      <c r="K100" s="2">
        <f t="shared" si="14"/>
        <v>6778</v>
      </c>
      <c r="L100" s="2">
        <v>1608</v>
      </c>
      <c r="M100" s="2">
        <v>4435</v>
      </c>
      <c r="N100" s="2">
        <v>735</v>
      </c>
      <c r="O100" s="2">
        <f t="shared" si="17"/>
        <v>173</v>
      </c>
      <c r="P100" s="2">
        <v>173</v>
      </c>
      <c r="Q100" s="2">
        <f t="shared" si="18"/>
        <v>7315</v>
      </c>
      <c r="R100" s="2">
        <v>7315</v>
      </c>
      <c r="S100" s="2">
        <f t="shared" si="19"/>
        <v>56</v>
      </c>
      <c r="T100" s="2"/>
      <c r="U100" s="2">
        <v>56</v>
      </c>
      <c r="V100" s="2">
        <f t="shared" si="22"/>
        <v>330</v>
      </c>
      <c r="W100" s="2">
        <v>330</v>
      </c>
      <c r="X100" s="2">
        <f t="shared" si="23"/>
        <v>0</v>
      </c>
      <c r="Y100" s="2">
        <v>0</v>
      </c>
      <c r="Z100" s="2">
        <f t="shared" si="20"/>
        <v>22121</v>
      </c>
      <c r="AA100" s="2"/>
      <c r="AB100" s="2">
        <f t="shared" si="21"/>
        <v>22121</v>
      </c>
    </row>
    <row r="101" spans="1:28" ht="15.75" customHeight="1" x14ac:dyDescent="0.2">
      <c r="A101" s="1">
        <v>97</v>
      </c>
      <c r="B101" s="40" t="s">
        <v>104</v>
      </c>
      <c r="C101" s="2">
        <f t="shared" si="15"/>
        <v>7217</v>
      </c>
      <c r="D101" s="2">
        <v>7213</v>
      </c>
      <c r="E101" s="2"/>
      <c r="F101" s="2">
        <v>4</v>
      </c>
      <c r="G101" s="2">
        <f t="shared" si="13"/>
        <v>346</v>
      </c>
      <c r="H101" s="2">
        <v>346</v>
      </c>
      <c r="I101" s="2">
        <f t="shared" si="16"/>
        <v>17</v>
      </c>
      <c r="J101" s="2">
        <v>17</v>
      </c>
      <c r="K101" s="2">
        <f t="shared" si="14"/>
        <v>7339</v>
      </c>
      <c r="L101" s="2">
        <v>2153</v>
      </c>
      <c r="M101" s="2">
        <v>4000</v>
      </c>
      <c r="N101" s="2">
        <v>1186</v>
      </c>
      <c r="O101" s="2">
        <f t="shared" si="17"/>
        <v>301</v>
      </c>
      <c r="P101" s="2">
        <v>301</v>
      </c>
      <c r="Q101" s="2">
        <f t="shared" si="18"/>
        <v>13568</v>
      </c>
      <c r="R101" s="2">
        <v>13568</v>
      </c>
      <c r="S101" s="2">
        <f t="shared" si="19"/>
        <v>81</v>
      </c>
      <c r="T101" s="2"/>
      <c r="U101" s="2">
        <v>81</v>
      </c>
      <c r="V101" s="2">
        <f t="shared" si="22"/>
        <v>330</v>
      </c>
      <c r="W101" s="2">
        <v>330</v>
      </c>
      <c r="X101" s="2">
        <f t="shared" si="23"/>
        <v>227</v>
      </c>
      <c r="Y101" s="2">
        <v>227</v>
      </c>
      <c r="Z101" s="2">
        <f t="shared" si="20"/>
        <v>29426</v>
      </c>
      <c r="AA101" s="2"/>
      <c r="AB101" s="2">
        <f t="shared" si="21"/>
        <v>29426</v>
      </c>
    </row>
    <row r="102" spans="1:28" ht="15.75" customHeight="1" x14ac:dyDescent="0.2">
      <c r="A102" s="1">
        <v>98</v>
      </c>
      <c r="B102" s="40" t="s">
        <v>105</v>
      </c>
      <c r="C102" s="2">
        <f t="shared" si="15"/>
        <v>8022</v>
      </c>
      <c r="D102" s="2">
        <v>8015</v>
      </c>
      <c r="E102" s="2"/>
      <c r="F102" s="2">
        <v>7</v>
      </c>
      <c r="G102" s="2">
        <f t="shared" si="13"/>
        <v>427</v>
      </c>
      <c r="H102" s="2">
        <v>427</v>
      </c>
      <c r="I102" s="2">
        <f t="shared" si="16"/>
        <v>28</v>
      </c>
      <c r="J102" s="2">
        <v>28</v>
      </c>
      <c r="K102" s="2">
        <f t="shared" si="14"/>
        <v>7268</v>
      </c>
      <c r="L102" s="2">
        <v>1538</v>
      </c>
      <c r="M102" s="2">
        <v>4058</v>
      </c>
      <c r="N102" s="2">
        <v>1672</v>
      </c>
      <c r="O102" s="2">
        <f t="shared" si="17"/>
        <v>345</v>
      </c>
      <c r="P102" s="2">
        <v>345</v>
      </c>
      <c r="Q102" s="2">
        <f t="shared" si="18"/>
        <v>21383</v>
      </c>
      <c r="R102" s="2">
        <v>21383</v>
      </c>
      <c r="S102" s="2">
        <f t="shared" si="19"/>
        <v>101</v>
      </c>
      <c r="T102" s="2"/>
      <c r="U102" s="2">
        <v>101</v>
      </c>
      <c r="V102" s="2">
        <f t="shared" si="22"/>
        <v>330</v>
      </c>
      <c r="W102" s="2">
        <v>330</v>
      </c>
      <c r="X102" s="2">
        <f t="shared" si="23"/>
        <v>356</v>
      </c>
      <c r="Y102" s="2">
        <v>356</v>
      </c>
      <c r="Z102" s="2">
        <f t="shared" si="20"/>
        <v>38260</v>
      </c>
      <c r="AA102" s="2"/>
      <c r="AB102" s="2">
        <f t="shared" si="21"/>
        <v>38260</v>
      </c>
    </row>
    <row r="103" spans="1:28" ht="15.75" customHeight="1" x14ac:dyDescent="0.2">
      <c r="A103" s="1">
        <v>99</v>
      </c>
      <c r="B103" s="40" t="s">
        <v>106</v>
      </c>
      <c r="C103" s="2">
        <f t="shared" si="15"/>
        <v>7228</v>
      </c>
      <c r="D103" s="3">
        <v>7213</v>
      </c>
      <c r="E103" s="3"/>
      <c r="F103" s="3">
        <v>15</v>
      </c>
      <c r="G103" s="2">
        <f t="shared" si="13"/>
        <v>235</v>
      </c>
      <c r="H103" s="2">
        <v>235</v>
      </c>
      <c r="I103" s="2">
        <f t="shared" si="16"/>
        <v>14</v>
      </c>
      <c r="J103" s="2">
        <v>14</v>
      </c>
      <c r="K103" s="2">
        <f t="shared" si="14"/>
        <v>3986</v>
      </c>
      <c r="L103" s="2">
        <v>0</v>
      </c>
      <c r="M103" s="2">
        <v>3393</v>
      </c>
      <c r="N103" s="2">
        <v>593</v>
      </c>
      <c r="O103" s="2">
        <f t="shared" si="17"/>
        <v>214</v>
      </c>
      <c r="P103" s="2">
        <v>214</v>
      </c>
      <c r="Q103" s="2">
        <f t="shared" si="18"/>
        <v>14139</v>
      </c>
      <c r="R103" s="2">
        <v>14139</v>
      </c>
      <c r="S103" s="2">
        <f t="shared" si="19"/>
        <v>55</v>
      </c>
      <c r="T103" s="2"/>
      <c r="U103" s="2">
        <v>55</v>
      </c>
      <c r="V103" s="2">
        <f t="shared" si="22"/>
        <v>330</v>
      </c>
      <c r="W103" s="2">
        <v>330</v>
      </c>
      <c r="X103" s="2">
        <f t="shared" si="23"/>
        <v>0</v>
      </c>
      <c r="Y103" s="2">
        <v>0</v>
      </c>
      <c r="Z103" s="2">
        <f t="shared" si="20"/>
        <v>26201</v>
      </c>
      <c r="AA103" s="2"/>
      <c r="AB103" s="2">
        <f t="shared" si="21"/>
        <v>26201</v>
      </c>
    </row>
    <row r="104" spans="1:28" ht="15.75" customHeight="1" x14ac:dyDescent="0.2">
      <c r="A104" s="1">
        <v>100</v>
      </c>
      <c r="B104" s="40" t="s">
        <v>107</v>
      </c>
      <c r="C104" s="2">
        <f t="shared" si="15"/>
        <v>9634</v>
      </c>
      <c r="D104" s="3">
        <v>9618</v>
      </c>
      <c r="E104" s="3"/>
      <c r="F104" s="3">
        <v>16</v>
      </c>
      <c r="G104" s="2">
        <f t="shared" si="13"/>
        <v>762</v>
      </c>
      <c r="H104" s="2">
        <v>762</v>
      </c>
      <c r="I104" s="2">
        <f t="shared" si="16"/>
        <v>35</v>
      </c>
      <c r="J104" s="2">
        <v>35</v>
      </c>
      <c r="K104" s="2">
        <f t="shared" si="14"/>
        <v>5916</v>
      </c>
      <c r="L104" s="2">
        <v>750</v>
      </c>
      <c r="M104" s="2">
        <v>4798</v>
      </c>
      <c r="N104" s="2">
        <v>368</v>
      </c>
      <c r="O104" s="2">
        <f t="shared" si="17"/>
        <v>695</v>
      </c>
      <c r="P104" s="2">
        <v>695</v>
      </c>
      <c r="Q104" s="2">
        <f t="shared" si="18"/>
        <v>14649</v>
      </c>
      <c r="R104" s="2">
        <v>14649</v>
      </c>
      <c r="S104" s="2">
        <f t="shared" si="19"/>
        <v>179</v>
      </c>
      <c r="T104" s="2"/>
      <c r="U104" s="2">
        <v>179</v>
      </c>
      <c r="V104" s="2">
        <f t="shared" si="22"/>
        <v>330</v>
      </c>
      <c r="W104" s="2">
        <v>330</v>
      </c>
      <c r="X104" s="2">
        <f t="shared" si="23"/>
        <v>0</v>
      </c>
      <c r="Y104" s="2">
        <v>0</v>
      </c>
      <c r="Z104" s="2">
        <f t="shared" si="20"/>
        <v>32200</v>
      </c>
      <c r="AA104" s="2"/>
      <c r="AB104" s="2">
        <f t="shared" si="21"/>
        <v>32200</v>
      </c>
    </row>
    <row r="105" spans="1:28" ht="15.75" customHeight="1" x14ac:dyDescent="0.2">
      <c r="A105" s="1">
        <v>101</v>
      </c>
      <c r="B105" s="40" t="s">
        <v>108</v>
      </c>
      <c r="C105" s="2">
        <f t="shared" si="15"/>
        <v>8828</v>
      </c>
      <c r="D105" s="3">
        <v>8816</v>
      </c>
      <c r="E105" s="3"/>
      <c r="F105" s="3">
        <v>12</v>
      </c>
      <c r="G105" s="2">
        <f t="shared" si="13"/>
        <v>562</v>
      </c>
      <c r="H105" s="2">
        <v>562</v>
      </c>
      <c r="I105" s="2">
        <f t="shared" si="16"/>
        <v>13</v>
      </c>
      <c r="J105" s="2">
        <v>13</v>
      </c>
      <c r="K105" s="2">
        <f t="shared" si="14"/>
        <v>2859</v>
      </c>
      <c r="L105" s="2">
        <v>0</v>
      </c>
      <c r="M105" s="2">
        <v>2468</v>
      </c>
      <c r="N105" s="2">
        <v>391</v>
      </c>
      <c r="O105" s="2">
        <f t="shared" si="17"/>
        <v>614</v>
      </c>
      <c r="P105" s="2">
        <v>614</v>
      </c>
      <c r="Q105" s="2">
        <f t="shared" si="18"/>
        <v>3149</v>
      </c>
      <c r="R105" s="2">
        <v>3149</v>
      </c>
      <c r="S105" s="2">
        <f t="shared" si="19"/>
        <v>132</v>
      </c>
      <c r="T105" s="2"/>
      <c r="U105" s="2">
        <v>132</v>
      </c>
      <c r="V105" s="2">
        <f t="shared" si="22"/>
        <v>330</v>
      </c>
      <c r="W105" s="2">
        <v>330</v>
      </c>
      <c r="X105" s="2">
        <f t="shared" si="23"/>
        <v>0</v>
      </c>
      <c r="Y105" s="2">
        <v>0</v>
      </c>
      <c r="Z105" s="2">
        <f t="shared" si="20"/>
        <v>16487</v>
      </c>
      <c r="AA105" s="2"/>
      <c r="AB105" s="2">
        <f t="shared" si="21"/>
        <v>16487</v>
      </c>
    </row>
    <row r="106" spans="1:28" ht="15.75" customHeight="1" x14ac:dyDescent="0.2">
      <c r="A106" s="1">
        <v>102</v>
      </c>
      <c r="B106" s="40" t="s">
        <v>109</v>
      </c>
      <c r="C106" s="2">
        <f t="shared" si="15"/>
        <v>8821</v>
      </c>
      <c r="D106" s="3">
        <v>8816</v>
      </c>
      <c r="E106" s="3"/>
      <c r="F106" s="3">
        <v>5</v>
      </c>
      <c r="G106" s="2">
        <f t="shared" si="13"/>
        <v>579</v>
      </c>
      <c r="H106" s="2">
        <v>579</v>
      </c>
      <c r="I106" s="2">
        <f t="shared" si="16"/>
        <v>19</v>
      </c>
      <c r="J106" s="2">
        <v>19</v>
      </c>
      <c r="K106" s="2">
        <f t="shared" si="14"/>
        <v>20897</v>
      </c>
      <c r="L106" s="2">
        <v>16784</v>
      </c>
      <c r="M106" s="2">
        <v>4113</v>
      </c>
      <c r="N106" s="2">
        <v>0</v>
      </c>
      <c r="O106" s="2">
        <f t="shared" si="17"/>
        <v>437</v>
      </c>
      <c r="P106" s="2">
        <v>437</v>
      </c>
      <c r="Q106" s="2">
        <f t="shared" si="18"/>
        <v>6357</v>
      </c>
      <c r="R106" s="2">
        <v>6357</v>
      </c>
      <c r="S106" s="2">
        <f t="shared" si="19"/>
        <v>136</v>
      </c>
      <c r="T106" s="2"/>
      <c r="U106" s="2">
        <v>136</v>
      </c>
      <c r="V106" s="2">
        <f t="shared" si="22"/>
        <v>330</v>
      </c>
      <c r="W106" s="2">
        <v>330</v>
      </c>
      <c r="X106" s="2">
        <f t="shared" si="23"/>
        <v>381</v>
      </c>
      <c r="Y106" s="2">
        <v>381</v>
      </c>
      <c r="Z106" s="2">
        <f t="shared" si="20"/>
        <v>37957</v>
      </c>
      <c r="AA106" s="2"/>
      <c r="AB106" s="2">
        <f t="shared" si="21"/>
        <v>37957</v>
      </c>
    </row>
    <row r="107" spans="1:28" ht="15.75" customHeight="1" x14ac:dyDescent="0.2">
      <c r="A107" s="1">
        <v>103</v>
      </c>
      <c r="B107" s="40" t="s">
        <v>110</v>
      </c>
      <c r="C107" s="2">
        <f t="shared" si="15"/>
        <v>8826</v>
      </c>
      <c r="D107" s="2">
        <v>8816</v>
      </c>
      <c r="E107" s="2"/>
      <c r="F107" s="2">
        <v>10</v>
      </c>
      <c r="G107" s="2">
        <f t="shared" si="13"/>
        <v>582</v>
      </c>
      <c r="H107" s="2">
        <v>582</v>
      </c>
      <c r="I107" s="2">
        <f t="shared" si="16"/>
        <v>14</v>
      </c>
      <c r="J107" s="2">
        <v>14</v>
      </c>
      <c r="K107" s="2">
        <f t="shared" si="14"/>
        <v>1782</v>
      </c>
      <c r="L107" s="2">
        <v>0</v>
      </c>
      <c r="M107" s="2">
        <v>1782</v>
      </c>
      <c r="N107" s="2">
        <v>0</v>
      </c>
      <c r="O107" s="2">
        <f t="shared" si="17"/>
        <v>569</v>
      </c>
      <c r="P107" s="2">
        <v>569</v>
      </c>
      <c r="Q107" s="2">
        <f t="shared" si="18"/>
        <v>11191</v>
      </c>
      <c r="R107" s="2">
        <v>11191</v>
      </c>
      <c r="S107" s="2">
        <f t="shared" si="19"/>
        <v>137</v>
      </c>
      <c r="T107" s="2"/>
      <c r="U107" s="2">
        <v>137</v>
      </c>
      <c r="V107" s="2">
        <f t="shared" si="22"/>
        <v>330</v>
      </c>
      <c r="W107" s="2">
        <v>330</v>
      </c>
      <c r="X107" s="2">
        <f t="shared" si="23"/>
        <v>0</v>
      </c>
      <c r="Y107" s="2">
        <v>0</v>
      </c>
      <c r="Z107" s="2">
        <f t="shared" si="20"/>
        <v>23431</v>
      </c>
      <c r="AA107" s="2"/>
      <c r="AB107" s="2">
        <f t="shared" si="21"/>
        <v>23431</v>
      </c>
    </row>
    <row r="108" spans="1:28" ht="15.75" customHeight="1" x14ac:dyDescent="0.2">
      <c r="A108" s="1">
        <v>104</v>
      </c>
      <c r="B108" s="40" t="s">
        <v>111</v>
      </c>
      <c r="C108" s="2">
        <f t="shared" si="15"/>
        <v>8025</v>
      </c>
      <c r="D108" s="2">
        <v>8015</v>
      </c>
      <c r="E108" s="2"/>
      <c r="F108" s="2">
        <v>10</v>
      </c>
      <c r="G108" s="2">
        <f t="shared" si="13"/>
        <v>468</v>
      </c>
      <c r="H108" s="2">
        <v>468</v>
      </c>
      <c r="I108" s="2">
        <f t="shared" si="16"/>
        <v>15</v>
      </c>
      <c r="J108" s="2">
        <v>15</v>
      </c>
      <c r="K108" s="2">
        <f t="shared" si="14"/>
        <v>3604</v>
      </c>
      <c r="L108" s="2">
        <v>815</v>
      </c>
      <c r="M108" s="2">
        <v>2433</v>
      </c>
      <c r="N108" s="2">
        <v>356</v>
      </c>
      <c r="O108" s="2">
        <f t="shared" si="17"/>
        <v>354</v>
      </c>
      <c r="P108" s="2">
        <v>354</v>
      </c>
      <c r="Q108" s="2">
        <f t="shared" si="18"/>
        <v>8997</v>
      </c>
      <c r="R108" s="2">
        <v>8997</v>
      </c>
      <c r="S108" s="2">
        <f t="shared" si="19"/>
        <v>110</v>
      </c>
      <c r="T108" s="2"/>
      <c r="U108" s="2">
        <v>110</v>
      </c>
      <c r="V108" s="2">
        <f t="shared" si="22"/>
        <v>330</v>
      </c>
      <c r="W108" s="2">
        <v>330</v>
      </c>
      <c r="X108" s="2">
        <f t="shared" si="23"/>
        <v>0</v>
      </c>
      <c r="Y108" s="2">
        <v>0</v>
      </c>
      <c r="Z108" s="2">
        <f t="shared" si="20"/>
        <v>21903</v>
      </c>
      <c r="AA108" s="2"/>
      <c r="AB108" s="2">
        <f t="shared" si="21"/>
        <v>21903</v>
      </c>
    </row>
    <row r="109" spans="1:28" ht="15.75" customHeight="1" x14ac:dyDescent="0.2">
      <c r="A109" s="1">
        <v>105</v>
      </c>
      <c r="B109" s="40" t="s">
        <v>112</v>
      </c>
      <c r="C109" s="2">
        <f t="shared" si="15"/>
        <v>11239</v>
      </c>
      <c r="D109" s="2">
        <v>11221</v>
      </c>
      <c r="E109" s="2"/>
      <c r="F109" s="2">
        <v>18</v>
      </c>
      <c r="G109" s="2">
        <f t="shared" si="13"/>
        <v>992</v>
      </c>
      <c r="H109" s="2">
        <v>992</v>
      </c>
      <c r="I109" s="2">
        <f t="shared" si="16"/>
        <v>47</v>
      </c>
      <c r="J109" s="2">
        <v>47</v>
      </c>
      <c r="K109" s="2">
        <f t="shared" si="14"/>
        <v>10602</v>
      </c>
      <c r="L109" s="2">
        <v>3168</v>
      </c>
      <c r="M109" s="2">
        <v>7197</v>
      </c>
      <c r="N109" s="2">
        <v>237</v>
      </c>
      <c r="O109" s="2">
        <f t="shared" si="17"/>
        <v>760</v>
      </c>
      <c r="P109" s="2">
        <v>760</v>
      </c>
      <c r="Q109" s="2">
        <f t="shared" si="18"/>
        <v>19067</v>
      </c>
      <c r="R109" s="2">
        <v>19067</v>
      </c>
      <c r="S109" s="2">
        <f t="shared" si="19"/>
        <v>233</v>
      </c>
      <c r="T109" s="2"/>
      <c r="U109" s="2">
        <v>233</v>
      </c>
      <c r="V109" s="2">
        <f t="shared" si="22"/>
        <v>330</v>
      </c>
      <c r="W109" s="2">
        <v>330</v>
      </c>
      <c r="X109" s="2">
        <f t="shared" si="23"/>
        <v>0</v>
      </c>
      <c r="Y109" s="2">
        <v>0</v>
      </c>
      <c r="Z109" s="2">
        <f t="shared" si="20"/>
        <v>43270</v>
      </c>
      <c r="AA109" s="2"/>
      <c r="AB109" s="2">
        <f t="shared" si="21"/>
        <v>43270</v>
      </c>
    </row>
    <row r="110" spans="1:28" ht="15.75" customHeight="1" x14ac:dyDescent="0.2">
      <c r="A110" s="1">
        <v>106</v>
      </c>
      <c r="B110" s="40" t="s">
        <v>113</v>
      </c>
      <c r="C110" s="2">
        <f t="shared" si="15"/>
        <v>11229</v>
      </c>
      <c r="D110" s="3">
        <v>11221</v>
      </c>
      <c r="E110" s="3"/>
      <c r="F110" s="3">
        <v>8</v>
      </c>
      <c r="G110" s="2">
        <f t="shared" si="13"/>
        <v>951</v>
      </c>
      <c r="H110" s="2">
        <v>951</v>
      </c>
      <c r="I110" s="2">
        <f t="shared" si="16"/>
        <v>40</v>
      </c>
      <c r="J110" s="2">
        <v>40</v>
      </c>
      <c r="K110" s="2">
        <f t="shared" si="14"/>
        <v>10389</v>
      </c>
      <c r="L110" s="2">
        <v>0</v>
      </c>
      <c r="M110" s="2">
        <v>10282</v>
      </c>
      <c r="N110" s="2">
        <v>107</v>
      </c>
      <c r="O110" s="2">
        <f t="shared" si="17"/>
        <v>680</v>
      </c>
      <c r="P110" s="2">
        <v>680</v>
      </c>
      <c r="Q110" s="2">
        <f t="shared" si="18"/>
        <v>660</v>
      </c>
      <c r="R110" s="2">
        <v>660</v>
      </c>
      <c r="S110" s="2">
        <f t="shared" si="19"/>
        <v>224</v>
      </c>
      <c r="T110" s="2"/>
      <c r="U110" s="2">
        <v>224</v>
      </c>
      <c r="V110" s="2">
        <f t="shared" si="22"/>
        <v>330</v>
      </c>
      <c r="W110" s="2">
        <v>330</v>
      </c>
      <c r="X110" s="2">
        <f t="shared" si="23"/>
        <v>0</v>
      </c>
      <c r="Y110" s="2">
        <v>0</v>
      </c>
      <c r="Z110" s="2">
        <f t="shared" si="20"/>
        <v>24503</v>
      </c>
      <c r="AA110" s="2"/>
      <c r="AB110" s="2">
        <f t="shared" si="21"/>
        <v>24503</v>
      </c>
    </row>
    <row r="111" spans="1:28" ht="15.75" customHeight="1" x14ac:dyDescent="0.2">
      <c r="A111" s="1">
        <v>107</v>
      </c>
      <c r="B111" s="40" t="s">
        <v>114</v>
      </c>
      <c r="C111" s="2">
        <f t="shared" si="15"/>
        <v>8827</v>
      </c>
      <c r="D111" s="3">
        <v>8816</v>
      </c>
      <c r="E111" s="3"/>
      <c r="F111" s="3">
        <v>11</v>
      </c>
      <c r="G111" s="2">
        <f t="shared" si="13"/>
        <v>517</v>
      </c>
      <c r="H111" s="2">
        <v>517</v>
      </c>
      <c r="I111" s="2">
        <f t="shared" si="16"/>
        <v>24</v>
      </c>
      <c r="J111" s="2">
        <v>24</v>
      </c>
      <c r="K111" s="2">
        <f t="shared" si="14"/>
        <v>9742</v>
      </c>
      <c r="L111" s="2">
        <v>6657</v>
      </c>
      <c r="M111" s="2">
        <v>3085</v>
      </c>
      <c r="N111" s="2">
        <v>0</v>
      </c>
      <c r="O111" s="2">
        <f t="shared" si="17"/>
        <v>350</v>
      </c>
      <c r="P111" s="2">
        <v>350</v>
      </c>
      <c r="Q111" s="2">
        <f t="shared" si="18"/>
        <v>15804</v>
      </c>
      <c r="R111" s="2">
        <v>15804</v>
      </c>
      <c r="S111" s="2">
        <f t="shared" si="19"/>
        <v>122</v>
      </c>
      <c r="T111" s="2"/>
      <c r="U111" s="2">
        <v>122</v>
      </c>
      <c r="V111" s="2">
        <f t="shared" si="22"/>
        <v>330</v>
      </c>
      <c r="W111" s="2">
        <v>330</v>
      </c>
      <c r="X111" s="2">
        <f t="shared" si="23"/>
        <v>0</v>
      </c>
      <c r="Y111" s="2">
        <v>0</v>
      </c>
      <c r="Z111" s="2">
        <f t="shared" si="20"/>
        <v>35716</v>
      </c>
      <c r="AA111" s="2"/>
      <c r="AB111" s="2">
        <f t="shared" si="21"/>
        <v>35716</v>
      </c>
    </row>
    <row r="112" spans="1:28" ht="15.75" customHeight="1" x14ac:dyDescent="0.2">
      <c r="A112" s="1">
        <v>108</v>
      </c>
      <c r="B112" s="40" t="s">
        <v>115</v>
      </c>
      <c r="C112" s="2">
        <f t="shared" si="15"/>
        <v>10440</v>
      </c>
      <c r="D112" s="3">
        <v>10419</v>
      </c>
      <c r="E112" s="3"/>
      <c r="F112" s="3">
        <v>21</v>
      </c>
      <c r="G112" s="2">
        <f t="shared" si="13"/>
        <v>929</v>
      </c>
      <c r="H112" s="2">
        <v>929</v>
      </c>
      <c r="I112" s="2">
        <f t="shared" si="16"/>
        <v>40</v>
      </c>
      <c r="J112" s="2">
        <v>40</v>
      </c>
      <c r="K112" s="2">
        <f t="shared" si="14"/>
        <v>5633</v>
      </c>
      <c r="L112" s="2">
        <v>1307</v>
      </c>
      <c r="M112" s="2">
        <v>4113</v>
      </c>
      <c r="N112" s="2">
        <v>213</v>
      </c>
      <c r="O112" s="2">
        <f t="shared" si="17"/>
        <v>1019</v>
      </c>
      <c r="P112" s="2">
        <v>1019</v>
      </c>
      <c r="Q112" s="2">
        <f t="shared" si="18"/>
        <v>5212</v>
      </c>
      <c r="R112" s="2">
        <v>5212</v>
      </c>
      <c r="S112" s="2">
        <f t="shared" si="19"/>
        <v>219</v>
      </c>
      <c r="T112" s="2"/>
      <c r="U112" s="2">
        <v>219</v>
      </c>
      <c r="V112" s="2">
        <f t="shared" si="22"/>
        <v>330</v>
      </c>
      <c r="W112" s="2">
        <v>330</v>
      </c>
      <c r="X112" s="2">
        <f t="shared" si="23"/>
        <v>0</v>
      </c>
      <c r="Y112" s="2">
        <v>0</v>
      </c>
      <c r="Z112" s="2">
        <f t="shared" si="20"/>
        <v>23822</v>
      </c>
      <c r="AA112" s="2"/>
      <c r="AB112" s="2">
        <f t="shared" si="21"/>
        <v>23822</v>
      </c>
    </row>
    <row r="113" spans="1:28" ht="15.75" customHeight="1" x14ac:dyDescent="0.2">
      <c r="A113" s="1">
        <v>109</v>
      </c>
      <c r="B113" s="40" t="s">
        <v>116</v>
      </c>
      <c r="C113" s="2">
        <f t="shared" si="15"/>
        <v>8024</v>
      </c>
      <c r="D113" s="2">
        <v>8015</v>
      </c>
      <c r="E113" s="2"/>
      <c r="F113" s="2">
        <v>9</v>
      </c>
      <c r="G113" s="2">
        <f t="shared" si="13"/>
        <v>373</v>
      </c>
      <c r="H113" s="2">
        <v>373</v>
      </c>
      <c r="I113" s="2">
        <f t="shared" si="16"/>
        <v>15</v>
      </c>
      <c r="J113" s="2">
        <v>15</v>
      </c>
      <c r="K113" s="2">
        <f t="shared" si="14"/>
        <v>13170</v>
      </c>
      <c r="L113" s="2">
        <v>11032</v>
      </c>
      <c r="M113" s="2">
        <v>1782</v>
      </c>
      <c r="N113" s="2">
        <v>356</v>
      </c>
      <c r="O113" s="2">
        <f t="shared" si="17"/>
        <v>290</v>
      </c>
      <c r="P113" s="2">
        <v>290</v>
      </c>
      <c r="Q113" s="2">
        <f t="shared" si="18"/>
        <v>13144</v>
      </c>
      <c r="R113" s="2">
        <v>13144</v>
      </c>
      <c r="S113" s="2">
        <f t="shared" si="19"/>
        <v>88</v>
      </c>
      <c r="T113" s="2"/>
      <c r="U113" s="2">
        <v>88</v>
      </c>
      <c r="V113" s="2">
        <f t="shared" si="22"/>
        <v>330</v>
      </c>
      <c r="W113" s="2">
        <v>330</v>
      </c>
      <c r="X113" s="2">
        <f t="shared" si="23"/>
        <v>0</v>
      </c>
      <c r="Y113" s="2">
        <v>0</v>
      </c>
      <c r="Z113" s="2">
        <f t="shared" si="20"/>
        <v>35434</v>
      </c>
      <c r="AA113" s="2"/>
      <c r="AB113" s="2">
        <f t="shared" si="21"/>
        <v>35434</v>
      </c>
    </row>
    <row r="114" spans="1:28" ht="15.75" customHeight="1" x14ac:dyDescent="0.2">
      <c r="A114" s="1">
        <v>110</v>
      </c>
      <c r="B114" s="40" t="s">
        <v>117</v>
      </c>
      <c r="C114" s="2">
        <f t="shared" si="15"/>
        <v>10434</v>
      </c>
      <c r="D114" s="3">
        <v>10419</v>
      </c>
      <c r="E114" s="3"/>
      <c r="F114" s="3">
        <v>15</v>
      </c>
      <c r="G114" s="2">
        <f t="shared" si="13"/>
        <v>905</v>
      </c>
      <c r="H114" s="2">
        <v>905</v>
      </c>
      <c r="I114" s="2">
        <f t="shared" si="16"/>
        <v>45</v>
      </c>
      <c r="J114" s="2">
        <v>45</v>
      </c>
      <c r="K114" s="2">
        <f t="shared" si="14"/>
        <v>10333</v>
      </c>
      <c r="L114" s="2">
        <v>5706</v>
      </c>
      <c r="M114" s="2">
        <v>4627</v>
      </c>
      <c r="N114" s="2">
        <v>0</v>
      </c>
      <c r="O114" s="2">
        <f t="shared" si="17"/>
        <v>1078</v>
      </c>
      <c r="P114" s="2">
        <v>1078</v>
      </c>
      <c r="Q114" s="2">
        <f t="shared" si="18"/>
        <v>5073</v>
      </c>
      <c r="R114" s="2">
        <v>5073</v>
      </c>
      <c r="S114" s="2">
        <f t="shared" si="19"/>
        <v>213</v>
      </c>
      <c r="T114" s="2"/>
      <c r="U114" s="2">
        <v>213</v>
      </c>
      <c r="V114" s="2">
        <f t="shared" si="22"/>
        <v>330</v>
      </c>
      <c r="W114" s="2">
        <v>330</v>
      </c>
      <c r="X114" s="2">
        <f t="shared" si="23"/>
        <v>0</v>
      </c>
      <c r="Y114" s="2">
        <v>0</v>
      </c>
      <c r="Z114" s="2">
        <f t="shared" si="20"/>
        <v>28411</v>
      </c>
      <c r="AA114" s="2"/>
      <c r="AB114" s="2">
        <f t="shared" si="21"/>
        <v>28411</v>
      </c>
    </row>
    <row r="115" spans="1:28" ht="15.75" customHeight="1" x14ac:dyDescent="0.2">
      <c r="A115" s="1">
        <v>111</v>
      </c>
      <c r="B115" s="40" t="s">
        <v>118</v>
      </c>
      <c r="C115" s="2">
        <f t="shared" si="15"/>
        <v>10430</v>
      </c>
      <c r="D115" s="2">
        <v>10419</v>
      </c>
      <c r="E115" s="2"/>
      <c r="F115" s="2">
        <v>11</v>
      </c>
      <c r="G115" s="2">
        <f t="shared" si="13"/>
        <v>834</v>
      </c>
      <c r="H115" s="2">
        <v>834</v>
      </c>
      <c r="I115" s="2">
        <f t="shared" si="16"/>
        <v>15</v>
      </c>
      <c r="J115" s="2">
        <v>15</v>
      </c>
      <c r="K115" s="2">
        <f t="shared" si="14"/>
        <v>6717</v>
      </c>
      <c r="L115" s="2">
        <v>0</v>
      </c>
      <c r="M115" s="2">
        <v>6717</v>
      </c>
      <c r="N115" s="2">
        <v>0</v>
      </c>
      <c r="O115" s="2">
        <f t="shared" si="17"/>
        <v>639</v>
      </c>
      <c r="P115" s="2">
        <v>639</v>
      </c>
      <c r="Q115" s="2">
        <f t="shared" si="18"/>
        <v>4677</v>
      </c>
      <c r="R115" s="2">
        <v>4677</v>
      </c>
      <c r="S115" s="2">
        <f t="shared" si="19"/>
        <v>196</v>
      </c>
      <c r="T115" s="2"/>
      <c r="U115" s="2">
        <v>196</v>
      </c>
      <c r="V115" s="2">
        <f t="shared" si="22"/>
        <v>330</v>
      </c>
      <c r="W115" s="2">
        <v>330</v>
      </c>
      <c r="X115" s="2">
        <f t="shared" si="23"/>
        <v>0</v>
      </c>
      <c r="Y115" s="2">
        <v>0</v>
      </c>
      <c r="Z115" s="2">
        <f t="shared" si="20"/>
        <v>23838</v>
      </c>
      <c r="AA115" s="2"/>
      <c r="AB115" s="2">
        <f t="shared" si="21"/>
        <v>23838</v>
      </c>
    </row>
    <row r="116" spans="1:28" ht="15.75" customHeight="1" x14ac:dyDescent="0.2">
      <c r="A116" s="1">
        <v>112</v>
      </c>
      <c r="B116" s="40" t="s">
        <v>119</v>
      </c>
      <c r="C116" s="2">
        <f t="shared" si="15"/>
        <v>8042</v>
      </c>
      <c r="D116" s="2">
        <v>8015</v>
      </c>
      <c r="E116" s="2"/>
      <c r="F116" s="2">
        <v>27</v>
      </c>
      <c r="G116" s="2">
        <f t="shared" si="13"/>
        <v>457</v>
      </c>
      <c r="H116" s="2">
        <v>457</v>
      </c>
      <c r="I116" s="2">
        <f t="shared" si="16"/>
        <v>24</v>
      </c>
      <c r="J116" s="2">
        <v>24</v>
      </c>
      <c r="K116" s="2">
        <f t="shared" si="14"/>
        <v>7504</v>
      </c>
      <c r="L116" s="2">
        <v>3766</v>
      </c>
      <c r="M116" s="2">
        <v>3359</v>
      </c>
      <c r="N116" s="2">
        <v>379</v>
      </c>
      <c r="O116" s="2">
        <f t="shared" si="17"/>
        <v>345</v>
      </c>
      <c r="P116" s="2">
        <v>345</v>
      </c>
      <c r="Q116" s="2">
        <f t="shared" si="18"/>
        <v>16082</v>
      </c>
      <c r="R116" s="2">
        <v>16082</v>
      </c>
      <c r="S116" s="2">
        <f t="shared" si="19"/>
        <v>108</v>
      </c>
      <c r="T116" s="2"/>
      <c r="U116" s="2">
        <v>108</v>
      </c>
      <c r="V116" s="2">
        <f t="shared" si="22"/>
        <v>330</v>
      </c>
      <c r="W116" s="2">
        <v>330</v>
      </c>
      <c r="X116" s="2">
        <f t="shared" si="23"/>
        <v>0</v>
      </c>
      <c r="Y116" s="2">
        <v>0</v>
      </c>
      <c r="Z116" s="2">
        <f t="shared" si="20"/>
        <v>32892</v>
      </c>
      <c r="AA116" s="2"/>
      <c r="AB116" s="2">
        <f t="shared" si="21"/>
        <v>32892</v>
      </c>
    </row>
    <row r="117" spans="1:28" ht="15.75" customHeight="1" x14ac:dyDescent="0.2">
      <c r="A117" s="1">
        <v>113</v>
      </c>
      <c r="B117" s="40" t="s">
        <v>120</v>
      </c>
      <c r="C117" s="2">
        <f t="shared" si="15"/>
        <v>10425</v>
      </c>
      <c r="D117" s="3">
        <v>10419</v>
      </c>
      <c r="E117" s="3"/>
      <c r="F117" s="3">
        <v>6</v>
      </c>
      <c r="G117" s="2">
        <f t="shared" si="13"/>
        <v>810</v>
      </c>
      <c r="H117" s="2">
        <v>810</v>
      </c>
      <c r="I117" s="2">
        <f t="shared" si="16"/>
        <v>30</v>
      </c>
      <c r="J117" s="2">
        <v>30</v>
      </c>
      <c r="K117" s="2">
        <f t="shared" si="14"/>
        <v>12455</v>
      </c>
      <c r="L117" s="2">
        <v>2841</v>
      </c>
      <c r="M117" s="2">
        <v>8808</v>
      </c>
      <c r="N117" s="2">
        <v>806</v>
      </c>
      <c r="O117" s="2">
        <f t="shared" si="17"/>
        <v>666</v>
      </c>
      <c r="P117" s="2">
        <v>666</v>
      </c>
      <c r="Q117" s="2">
        <f t="shared" si="18"/>
        <v>4540</v>
      </c>
      <c r="R117" s="2">
        <v>4540</v>
      </c>
      <c r="S117" s="2">
        <f t="shared" si="19"/>
        <v>191</v>
      </c>
      <c r="T117" s="2"/>
      <c r="U117" s="2">
        <v>191</v>
      </c>
      <c r="V117" s="2">
        <f t="shared" si="22"/>
        <v>330</v>
      </c>
      <c r="W117" s="2">
        <v>330</v>
      </c>
      <c r="X117" s="2">
        <f t="shared" si="23"/>
        <v>0</v>
      </c>
      <c r="Y117" s="2">
        <v>0</v>
      </c>
      <c r="Z117" s="2">
        <f t="shared" si="20"/>
        <v>29447</v>
      </c>
      <c r="AA117" s="2"/>
      <c r="AB117" s="2">
        <f t="shared" si="21"/>
        <v>29447</v>
      </c>
    </row>
    <row r="118" spans="1:28" ht="15.75" customHeight="1" x14ac:dyDescent="0.2">
      <c r="A118" s="1">
        <v>114</v>
      </c>
      <c r="B118" s="40" t="s">
        <v>121</v>
      </c>
      <c r="C118" s="2">
        <f t="shared" si="15"/>
        <v>9637</v>
      </c>
      <c r="D118" s="3">
        <v>9618</v>
      </c>
      <c r="E118" s="3"/>
      <c r="F118" s="3">
        <v>19</v>
      </c>
      <c r="G118" s="2">
        <f t="shared" si="13"/>
        <v>683</v>
      </c>
      <c r="H118" s="2">
        <v>683</v>
      </c>
      <c r="I118" s="2">
        <f t="shared" si="16"/>
        <v>27</v>
      </c>
      <c r="J118" s="2">
        <v>27</v>
      </c>
      <c r="K118" s="2">
        <f t="shared" si="14"/>
        <v>8612</v>
      </c>
      <c r="L118" s="2">
        <v>4515</v>
      </c>
      <c r="M118" s="2">
        <v>3599</v>
      </c>
      <c r="N118" s="2">
        <v>498</v>
      </c>
      <c r="O118" s="2">
        <f t="shared" si="17"/>
        <v>430</v>
      </c>
      <c r="P118" s="2">
        <v>430</v>
      </c>
      <c r="Q118" s="2">
        <f t="shared" si="18"/>
        <v>7495</v>
      </c>
      <c r="R118" s="2">
        <v>7495</v>
      </c>
      <c r="S118" s="2">
        <f t="shared" si="19"/>
        <v>161</v>
      </c>
      <c r="T118" s="2"/>
      <c r="U118" s="2">
        <v>161</v>
      </c>
      <c r="V118" s="2">
        <f t="shared" si="22"/>
        <v>330</v>
      </c>
      <c r="W118" s="2">
        <v>330</v>
      </c>
      <c r="X118" s="2">
        <f t="shared" si="23"/>
        <v>0</v>
      </c>
      <c r="Y118" s="2">
        <v>0</v>
      </c>
      <c r="Z118" s="2">
        <f t="shared" si="20"/>
        <v>27375</v>
      </c>
      <c r="AA118" s="2"/>
      <c r="AB118" s="2">
        <f t="shared" si="21"/>
        <v>27375</v>
      </c>
    </row>
    <row r="119" spans="1:28" ht="15.75" customHeight="1" x14ac:dyDescent="0.2">
      <c r="A119" s="1">
        <v>115</v>
      </c>
      <c r="B119" s="40" t="s">
        <v>122</v>
      </c>
      <c r="C119" s="2">
        <f t="shared" si="15"/>
        <v>8027</v>
      </c>
      <c r="D119" s="3">
        <v>8015</v>
      </c>
      <c r="E119" s="3"/>
      <c r="F119" s="3">
        <v>12</v>
      </c>
      <c r="G119" s="2">
        <f t="shared" si="13"/>
        <v>375</v>
      </c>
      <c r="H119" s="2">
        <v>375</v>
      </c>
      <c r="I119" s="2">
        <f t="shared" si="16"/>
        <v>18</v>
      </c>
      <c r="J119" s="2">
        <v>18</v>
      </c>
      <c r="K119" s="2">
        <f t="shared" si="14"/>
        <v>4418</v>
      </c>
      <c r="L119" s="2">
        <v>2088</v>
      </c>
      <c r="M119" s="2">
        <v>2330</v>
      </c>
      <c r="N119" s="2">
        <v>0</v>
      </c>
      <c r="O119" s="2">
        <f t="shared" si="17"/>
        <v>265</v>
      </c>
      <c r="P119" s="2">
        <v>265</v>
      </c>
      <c r="Q119" s="2">
        <f t="shared" si="18"/>
        <v>7210</v>
      </c>
      <c r="R119" s="2">
        <v>7210</v>
      </c>
      <c r="S119" s="2">
        <f t="shared" si="19"/>
        <v>88</v>
      </c>
      <c r="T119" s="2"/>
      <c r="U119" s="2">
        <v>88</v>
      </c>
      <c r="V119" s="2">
        <f t="shared" si="22"/>
        <v>330</v>
      </c>
      <c r="W119" s="2">
        <v>330</v>
      </c>
      <c r="X119" s="2">
        <f t="shared" si="23"/>
        <v>0</v>
      </c>
      <c r="Y119" s="2">
        <v>0</v>
      </c>
      <c r="Z119" s="2">
        <f t="shared" si="20"/>
        <v>20731</v>
      </c>
      <c r="AA119" s="2"/>
      <c r="AB119" s="2">
        <f t="shared" si="21"/>
        <v>20731</v>
      </c>
    </row>
    <row r="120" spans="1:28" ht="15.75" customHeight="1" x14ac:dyDescent="0.2">
      <c r="A120" s="1">
        <v>116</v>
      </c>
      <c r="B120" s="40" t="s">
        <v>123</v>
      </c>
      <c r="C120" s="2">
        <f t="shared" si="15"/>
        <v>8840</v>
      </c>
      <c r="D120" s="3">
        <v>8816</v>
      </c>
      <c r="E120" s="3"/>
      <c r="F120" s="3">
        <v>24</v>
      </c>
      <c r="G120" s="2">
        <f t="shared" si="13"/>
        <v>622</v>
      </c>
      <c r="H120" s="2">
        <v>622</v>
      </c>
      <c r="I120" s="2">
        <f t="shared" si="16"/>
        <v>32</v>
      </c>
      <c r="J120" s="2">
        <v>32</v>
      </c>
      <c r="K120" s="2">
        <f t="shared" si="14"/>
        <v>8573</v>
      </c>
      <c r="L120" s="2">
        <v>4460</v>
      </c>
      <c r="M120" s="2">
        <v>4113</v>
      </c>
      <c r="N120" s="2">
        <v>0</v>
      </c>
      <c r="O120" s="2">
        <f t="shared" si="17"/>
        <v>478</v>
      </c>
      <c r="P120" s="2">
        <v>478</v>
      </c>
      <c r="Q120" s="2">
        <f t="shared" si="18"/>
        <v>11956</v>
      </c>
      <c r="R120" s="2">
        <v>11956</v>
      </c>
      <c r="S120" s="2">
        <f t="shared" si="19"/>
        <v>146</v>
      </c>
      <c r="T120" s="2"/>
      <c r="U120" s="2">
        <v>146</v>
      </c>
      <c r="V120" s="2">
        <f t="shared" si="22"/>
        <v>330</v>
      </c>
      <c r="W120" s="2">
        <v>330</v>
      </c>
      <c r="X120" s="2">
        <f t="shared" si="23"/>
        <v>0</v>
      </c>
      <c r="Y120" s="2">
        <v>0</v>
      </c>
      <c r="Z120" s="2">
        <f t="shared" si="20"/>
        <v>30977</v>
      </c>
      <c r="AA120" s="2"/>
      <c r="AB120" s="2">
        <f t="shared" si="21"/>
        <v>30977</v>
      </c>
    </row>
    <row r="121" spans="1:28" ht="15.75" customHeight="1" x14ac:dyDescent="0.2">
      <c r="A121" s="1">
        <v>117</v>
      </c>
      <c r="B121" s="40" t="s">
        <v>124</v>
      </c>
      <c r="C121" s="2">
        <f t="shared" si="15"/>
        <v>8035</v>
      </c>
      <c r="D121" s="3">
        <v>8015</v>
      </c>
      <c r="E121" s="3"/>
      <c r="F121" s="3">
        <v>20</v>
      </c>
      <c r="G121" s="2">
        <f t="shared" si="13"/>
        <v>454</v>
      </c>
      <c r="H121" s="2">
        <v>454</v>
      </c>
      <c r="I121" s="2">
        <f t="shared" si="16"/>
        <v>21</v>
      </c>
      <c r="J121" s="2">
        <v>21</v>
      </c>
      <c r="K121" s="2">
        <f t="shared" si="14"/>
        <v>12304</v>
      </c>
      <c r="L121" s="2">
        <v>0</v>
      </c>
      <c r="M121" s="2">
        <v>12304</v>
      </c>
      <c r="N121" s="2">
        <v>0</v>
      </c>
      <c r="O121" s="2">
        <f t="shared" si="17"/>
        <v>422</v>
      </c>
      <c r="P121" s="2">
        <v>422</v>
      </c>
      <c r="Q121" s="2">
        <f t="shared" si="18"/>
        <v>13867</v>
      </c>
      <c r="R121" s="2">
        <v>13867</v>
      </c>
      <c r="S121" s="2">
        <f t="shared" si="19"/>
        <v>107</v>
      </c>
      <c r="T121" s="2"/>
      <c r="U121" s="2">
        <v>107</v>
      </c>
      <c r="V121" s="2">
        <f t="shared" si="22"/>
        <v>330</v>
      </c>
      <c r="W121" s="2">
        <v>330</v>
      </c>
      <c r="X121" s="2">
        <f t="shared" si="23"/>
        <v>0</v>
      </c>
      <c r="Y121" s="2">
        <v>0</v>
      </c>
      <c r="Z121" s="2">
        <f t="shared" si="20"/>
        <v>35540</v>
      </c>
      <c r="AA121" s="2"/>
      <c r="AB121" s="2">
        <f t="shared" si="21"/>
        <v>35540</v>
      </c>
    </row>
    <row r="122" spans="1:28" ht="15.75" customHeight="1" x14ac:dyDescent="0.2">
      <c r="A122" s="1">
        <v>118</v>
      </c>
      <c r="B122" s="40" t="s">
        <v>125</v>
      </c>
      <c r="C122" s="2">
        <f t="shared" si="15"/>
        <v>9644</v>
      </c>
      <c r="D122" s="3">
        <v>9618</v>
      </c>
      <c r="E122" s="3"/>
      <c r="F122" s="3">
        <v>26</v>
      </c>
      <c r="G122" s="2">
        <f t="shared" si="13"/>
        <v>715</v>
      </c>
      <c r="H122" s="2">
        <v>715</v>
      </c>
      <c r="I122" s="2">
        <f t="shared" si="16"/>
        <v>11</v>
      </c>
      <c r="J122" s="2">
        <v>11</v>
      </c>
      <c r="K122" s="2">
        <f t="shared" si="14"/>
        <v>23019</v>
      </c>
      <c r="L122" s="2">
        <v>0</v>
      </c>
      <c r="M122" s="2">
        <v>20315</v>
      </c>
      <c r="N122" s="2">
        <v>2704</v>
      </c>
      <c r="O122" s="2">
        <f t="shared" si="17"/>
        <v>494</v>
      </c>
      <c r="P122" s="2">
        <v>494</v>
      </c>
      <c r="Q122" s="2">
        <f t="shared" si="18"/>
        <v>25161</v>
      </c>
      <c r="R122" s="2">
        <v>25161</v>
      </c>
      <c r="S122" s="2">
        <f t="shared" si="19"/>
        <v>168</v>
      </c>
      <c r="T122" s="2"/>
      <c r="U122" s="2">
        <v>168</v>
      </c>
      <c r="V122" s="2">
        <f t="shared" si="22"/>
        <v>330</v>
      </c>
      <c r="W122" s="2">
        <v>330</v>
      </c>
      <c r="X122" s="2">
        <f t="shared" si="23"/>
        <v>0</v>
      </c>
      <c r="Y122" s="2">
        <v>0</v>
      </c>
      <c r="Z122" s="2">
        <f t="shared" si="20"/>
        <v>59542</v>
      </c>
      <c r="AA122" s="2"/>
      <c r="AB122" s="2">
        <f t="shared" si="21"/>
        <v>59542</v>
      </c>
    </row>
    <row r="123" spans="1:28" ht="15.75" customHeight="1" x14ac:dyDescent="0.2">
      <c r="A123" s="1">
        <v>119</v>
      </c>
      <c r="B123" s="40" t="s">
        <v>126</v>
      </c>
      <c r="C123" s="2">
        <f t="shared" si="15"/>
        <v>6416</v>
      </c>
      <c r="D123" s="3">
        <v>6412</v>
      </c>
      <c r="E123" s="3"/>
      <c r="F123" s="3">
        <v>4</v>
      </c>
      <c r="G123" s="2">
        <f t="shared" si="13"/>
        <v>228</v>
      </c>
      <c r="H123" s="2">
        <v>228</v>
      </c>
      <c r="I123" s="2">
        <f t="shared" si="16"/>
        <v>38</v>
      </c>
      <c r="J123" s="2">
        <v>38</v>
      </c>
      <c r="K123" s="2">
        <f t="shared" si="14"/>
        <v>14622</v>
      </c>
      <c r="L123" s="2">
        <v>0</v>
      </c>
      <c r="M123" s="2">
        <v>13792</v>
      </c>
      <c r="N123" s="2">
        <v>830</v>
      </c>
      <c r="O123" s="2">
        <f t="shared" si="17"/>
        <v>459</v>
      </c>
      <c r="P123" s="2">
        <v>459</v>
      </c>
      <c r="Q123" s="2">
        <f t="shared" si="18"/>
        <v>11401</v>
      </c>
      <c r="R123" s="2">
        <v>11401</v>
      </c>
      <c r="S123" s="2">
        <f t="shared" si="19"/>
        <v>54</v>
      </c>
      <c r="T123" s="2"/>
      <c r="U123" s="2">
        <v>54</v>
      </c>
      <c r="V123" s="2">
        <f t="shared" si="22"/>
        <v>330</v>
      </c>
      <c r="W123" s="2">
        <v>330</v>
      </c>
      <c r="X123" s="2">
        <f t="shared" si="23"/>
        <v>313</v>
      </c>
      <c r="Y123" s="2">
        <v>313</v>
      </c>
      <c r="Z123" s="2">
        <f t="shared" si="20"/>
        <v>33861</v>
      </c>
      <c r="AA123" s="2"/>
      <c r="AB123" s="2">
        <f t="shared" si="21"/>
        <v>33861</v>
      </c>
    </row>
    <row r="124" spans="1:28" ht="15.75" customHeight="1" x14ac:dyDescent="0.2">
      <c r="A124" s="1">
        <v>120</v>
      </c>
      <c r="B124" s="40" t="s">
        <v>127</v>
      </c>
      <c r="C124" s="2">
        <f t="shared" si="15"/>
        <v>8027</v>
      </c>
      <c r="D124" s="2">
        <v>8015</v>
      </c>
      <c r="E124" s="2"/>
      <c r="F124" s="2">
        <v>12</v>
      </c>
      <c r="G124" s="2">
        <f t="shared" si="13"/>
        <v>486</v>
      </c>
      <c r="H124" s="2">
        <v>486</v>
      </c>
      <c r="I124" s="2">
        <f t="shared" si="16"/>
        <v>28</v>
      </c>
      <c r="J124" s="2">
        <v>28</v>
      </c>
      <c r="K124" s="2">
        <f t="shared" si="14"/>
        <v>14291</v>
      </c>
      <c r="L124" s="2">
        <v>0</v>
      </c>
      <c r="M124" s="2">
        <v>14291</v>
      </c>
      <c r="N124" s="2">
        <v>0</v>
      </c>
      <c r="O124" s="2">
        <f t="shared" si="17"/>
        <v>489</v>
      </c>
      <c r="P124" s="2">
        <v>489</v>
      </c>
      <c r="Q124" s="2">
        <f t="shared" si="18"/>
        <v>17115</v>
      </c>
      <c r="R124" s="2">
        <v>17115</v>
      </c>
      <c r="S124" s="2">
        <f t="shared" si="19"/>
        <v>114</v>
      </c>
      <c r="T124" s="2"/>
      <c r="U124" s="2">
        <v>114</v>
      </c>
      <c r="V124" s="2">
        <f t="shared" si="22"/>
        <v>330</v>
      </c>
      <c r="W124" s="2">
        <v>330</v>
      </c>
      <c r="X124" s="2">
        <f t="shared" si="23"/>
        <v>754</v>
      </c>
      <c r="Y124" s="2">
        <v>754</v>
      </c>
      <c r="Z124" s="2">
        <f t="shared" si="20"/>
        <v>41634</v>
      </c>
      <c r="AA124" s="2"/>
      <c r="AB124" s="2">
        <f t="shared" si="21"/>
        <v>41634</v>
      </c>
    </row>
    <row r="125" spans="1:28" ht="15.75" customHeight="1" x14ac:dyDescent="0.2">
      <c r="A125" s="1">
        <v>121</v>
      </c>
      <c r="B125" s="40" t="s">
        <v>128</v>
      </c>
      <c r="C125" s="2">
        <f t="shared" si="15"/>
        <v>9629</v>
      </c>
      <c r="D125" s="3">
        <v>9618</v>
      </c>
      <c r="E125" s="3"/>
      <c r="F125" s="3">
        <v>11</v>
      </c>
      <c r="G125" s="2">
        <f t="shared" si="13"/>
        <v>764</v>
      </c>
      <c r="H125" s="2">
        <v>764</v>
      </c>
      <c r="I125" s="2">
        <f t="shared" si="16"/>
        <v>31</v>
      </c>
      <c r="J125" s="2">
        <v>31</v>
      </c>
      <c r="K125" s="2">
        <f t="shared" si="14"/>
        <v>10709</v>
      </c>
      <c r="L125" s="2">
        <v>0</v>
      </c>
      <c r="M125" s="2">
        <v>10282</v>
      </c>
      <c r="N125" s="2">
        <v>427</v>
      </c>
      <c r="O125" s="2">
        <f t="shared" si="17"/>
        <v>903</v>
      </c>
      <c r="P125" s="2">
        <v>903</v>
      </c>
      <c r="Q125" s="2">
        <f t="shared" si="18"/>
        <v>14692</v>
      </c>
      <c r="R125" s="2">
        <v>14692</v>
      </c>
      <c r="S125" s="2">
        <f t="shared" si="19"/>
        <v>180</v>
      </c>
      <c r="T125" s="2"/>
      <c r="U125" s="2">
        <v>180</v>
      </c>
      <c r="V125" s="2">
        <f t="shared" si="22"/>
        <v>330</v>
      </c>
      <c r="W125" s="2">
        <v>330</v>
      </c>
      <c r="X125" s="2">
        <f t="shared" si="23"/>
        <v>805</v>
      </c>
      <c r="Y125" s="2">
        <v>805</v>
      </c>
      <c r="Z125" s="2">
        <f t="shared" si="20"/>
        <v>38043</v>
      </c>
      <c r="AA125" s="2"/>
      <c r="AB125" s="2">
        <f t="shared" si="21"/>
        <v>38043</v>
      </c>
    </row>
    <row r="126" spans="1:28" ht="15.75" customHeight="1" x14ac:dyDescent="0.2">
      <c r="A126" s="1">
        <v>122</v>
      </c>
      <c r="B126" s="40" t="s">
        <v>129</v>
      </c>
      <c r="C126" s="2">
        <f t="shared" si="15"/>
        <v>8830</v>
      </c>
      <c r="D126" s="3">
        <v>8816</v>
      </c>
      <c r="E126" s="3"/>
      <c r="F126" s="3">
        <v>14</v>
      </c>
      <c r="G126" s="2">
        <f t="shared" si="13"/>
        <v>585</v>
      </c>
      <c r="H126" s="2">
        <v>585</v>
      </c>
      <c r="I126" s="2">
        <f t="shared" si="16"/>
        <v>26</v>
      </c>
      <c r="J126" s="2">
        <v>26</v>
      </c>
      <c r="K126" s="2">
        <f t="shared" si="14"/>
        <v>14675</v>
      </c>
      <c r="L126" s="2">
        <v>4223</v>
      </c>
      <c r="M126" s="2">
        <v>10144</v>
      </c>
      <c r="N126" s="2">
        <v>308</v>
      </c>
      <c r="O126" s="2">
        <f t="shared" si="17"/>
        <v>546</v>
      </c>
      <c r="P126" s="2">
        <v>546</v>
      </c>
      <c r="Q126" s="2">
        <f t="shared" si="18"/>
        <v>35224</v>
      </c>
      <c r="R126" s="2">
        <v>35224</v>
      </c>
      <c r="S126" s="2">
        <f t="shared" si="19"/>
        <v>3880</v>
      </c>
      <c r="T126" s="2">
        <v>3742</v>
      </c>
      <c r="U126" s="2">
        <v>138</v>
      </c>
      <c r="V126" s="2">
        <f t="shared" si="22"/>
        <v>330</v>
      </c>
      <c r="W126" s="2">
        <v>330</v>
      </c>
      <c r="X126" s="2">
        <f t="shared" si="23"/>
        <v>0</v>
      </c>
      <c r="Y126" s="2">
        <v>0</v>
      </c>
      <c r="Z126" s="2">
        <f t="shared" si="20"/>
        <v>64096</v>
      </c>
      <c r="AA126" s="2"/>
      <c r="AB126" s="2">
        <f t="shared" si="21"/>
        <v>64096</v>
      </c>
    </row>
    <row r="127" spans="1:28" ht="15.75" customHeight="1" x14ac:dyDescent="0.2">
      <c r="A127" s="1">
        <v>123</v>
      </c>
      <c r="B127" s="40" t="s">
        <v>130</v>
      </c>
      <c r="C127" s="2">
        <f t="shared" si="15"/>
        <v>7218</v>
      </c>
      <c r="D127" s="3">
        <v>7213</v>
      </c>
      <c r="E127" s="3"/>
      <c r="F127" s="3">
        <v>5</v>
      </c>
      <c r="G127" s="2">
        <f t="shared" si="13"/>
        <v>304</v>
      </c>
      <c r="H127" s="2">
        <v>304</v>
      </c>
      <c r="I127" s="2">
        <f t="shared" si="16"/>
        <v>15</v>
      </c>
      <c r="J127" s="2">
        <v>15</v>
      </c>
      <c r="K127" s="2">
        <f t="shared" si="14"/>
        <v>14522</v>
      </c>
      <c r="L127" s="2">
        <v>2668</v>
      </c>
      <c r="M127" s="2">
        <v>11652</v>
      </c>
      <c r="N127" s="2">
        <v>202</v>
      </c>
      <c r="O127" s="2">
        <f t="shared" si="17"/>
        <v>301</v>
      </c>
      <c r="P127" s="2">
        <v>301</v>
      </c>
      <c r="Q127" s="2">
        <f t="shared" si="18"/>
        <v>11921</v>
      </c>
      <c r="R127" s="2">
        <v>11921</v>
      </c>
      <c r="S127" s="2">
        <f t="shared" si="19"/>
        <v>72</v>
      </c>
      <c r="T127" s="2"/>
      <c r="U127" s="2">
        <v>72</v>
      </c>
      <c r="V127" s="2">
        <f t="shared" si="22"/>
        <v>330</v>
      </c>
      <c r="W127" s="2">
        <v>330</v>
      </c>
      <c r="X127" s="2">
        <f t="shared" si="23"/>
        <v>0</v>
      </c>
      <c r="Y127" s="2">
        <v>0</v>
      </c>
      <c r="Z127" s="2">
        <f t="shared" si="20"/>
        <v>34683</v>
      </c>
      <c r="AA127" s="2"/>
      <c r="AB127" s="2">
        <f t="shared" si="21"/>
        <v>34683</v>
      </c>
    </row>
    <row r="128" spans="1:28" ht="15.75" customHeight="1" x14ac:dyDescent="0.2">
      <c r="A128" s="1">
        <v>124</v>
      </c>
      <c r="B128" s="40" t="s">
        <v>131</v>
      </c>
      <c r="C128" s="2">
        <f t="shared" si="15"/>
        <v>8824</v>
      </c>
      <c r="D128" s="3">
        <v>8816</v>
      </c>
      <c r="E128" s="3"/>
      <c r="F128" s="3">
        <v>8</v>
      </c>
      <c r="G128" s="2">
        <f t="shared" si="13"/>
        <v>558</v>
      </c>
      <c r="H128" s="2">
        <v>558</v>
      </c>
      <c r="I128" s="2">
        <f t="shared" si="16"/>
        <v>22</v>
      </c>
      <c r="J128" s="2">
        <v>22</v>
      </c>
      <c r="K128" s="2">
        <f t="shared" si="14"/>
        <v>11885</v>
      </c>
      <c r="L128" s="2">
        <v>542</v>
      </c>
      <c r="M128" s="2">
        <v>11070</v>
      </c>
      <c r="N128" s="2">
        <v>273</v>
      </c>
      <c r="O128" s="2">
        <f t="shared" si="17"/>
        <v>545</v>
      </c>
      <c r="P128" s="2">
        <v>545</v>
      </c>
      <c r="Q128" s="2">
        <f t="shared" si="18"/>
        <v>17053</v>
      </c>
      <c r="R128" s="2">
        <v>17053</v>
      </c>
      <c r="S128" s="2">
        <f t="shared" si="19"/>
        <v>131</v>
      </c>
      <c r="T128" s="2"/>
      <c r="U128" s="2">
        <v>131</v>
      </c>
      <c r="V128" s="2">
        <f t="shared" si="22"/>
        <v>330</v>
      </c>
      <c r="W128" s="2">
        <v>330</v>
      </c>
      <c r="X128" s="2">
        <f t="shared" si="23"/>
        <v>0</v>
      </c>
      <c r="Y128" s="2">
        <v>0</v>
      </c>
      <c r="Z128" s="2">
        <f t="shared" si="20"/>
        <v>39348</v>
      </c>
      <c r="AA128" s="2"/>
      <c r="AB128" s="2">
        <f t="shared" si="21"/>
        <v>39348</v>
      </c>
    </row>
    <row r="129" spans="1:28" ht="15.75" customHeight="1" x14ac:dyDescent="0.2">
      <c r="A129" s="1">
        <v>125</v>
      </c>
      <c r="B129" s="40" t="s">
        <v>132</v>
      </c>
      <c r="C129" s="2">
        <f t="shared" si="15"/>
        <v>8818</v>
      </c>
      <c r="D129" s="2">
        <v>8816</v>
      </c>
      <c r="E129" s="2"/>
      <c r="F129" s="2">
        <v>2</v>
      </c>
      <c r="G129" s="2">
        <f t="shared" si="13"/>
        <v>610</v>
      </c>
      <c r="H129" s="2">
        <v>610</v>
      </c>
      <c r="I129" s="2">
        <f t="shared" si="16"/>
        <v>40</v>
      </c>
      <c r="J129" s="2">
        <v>40</v>
      </c>
      <c r="K129" s="2">
        <f t="shared" si="14"/>
        <v>5803</v>
      </c>
      <c r="L129" s="2">
        <v>2307</v>
      </c>
      <c r="M129" s="2">
        <v>3496</v>
      </c>
      <c r="N129" s="2">
        <v>0</v>
      </c>
      <c r="O129" s="2">
        <f t="shared" si="17"/>
        <v>605</v>
      </c>
      <c r="P129" s="2">
        <v>605</v>
      </c>
      <c r="Q129" s="2">
        <f t="shared" si="18"/>
        <v>21473</v>
      </c>
      <c r="R129" s="2">
        <v>21473</v>
      </c>
      <c r="S129" s="2">
        <f t="shared" si="19"/>
        <v>9748</v>
      </c>
      <c r="T129" s="2">
        <v>9604</v>
      </c>
      <c r="U129" s="2">
        <v>144</v>
      </c>
      <c r="V129" s="2">
        <f t="shared" si="22"/>
        <v>330</v>
      </c>
      <c r="W129" s="2">
        <v>330</v>
      </c>
      <c r="X129" s="2">
        <f t="shared" si="23"/>
        <v>115</v>
      </c>
      <c r="Y129" s="2">
        <v>115</v>
      </c>
      <c r="Z129" s="2">
        <f t="shared" si="20"/>
        <v>47542</v>
      </c>
      <c r="AA129" s="2"/>
      <c r="AB129" s="2">
        <f t="shared" si="21"/>
        <v>47542</v>
      </c>
    </row>
    <row r="130" spans="1:28" ht="15.75" customHeight="1" x14ac:dyDescent="0.2">
      <c r="A130" s="1">
        <v>126</v>
      </c>
      <c r="B130" s="40" t="s">
        <v>133</v>
      </c>
      <c r="C130" s="2">
        <f t="shared" si="15"/>
        <v>7216</v>
      </c>
      <c r="D130" s="3">
        <v>7213</v>
      </c>
      <c r="E130" s="3"/>
      <c r="F130" s="3">
        <v>3</v>
      </c>
      <c r="G130" s="2">
        <f t="shared" si="13"/>
        <v>323</v>
      </c>
      <c r="H130" s="2">
        <v>323</v>
      </c>
      <c r="I130" s="2">
        <f t="shared" si="16"/>
        <v>18</v>
      </c>
      <c r="J130" s="2">
        <v>18</v>
      </c>
      <c r="K130" s="2">
        <f t="shared" si="14"/>
        <v>10793</v>
      </c>
      <c r="L130" s="2">
        <v>0</v>
      </c>
      <c r="M130" s="2">
        <v>9939</v>
      </c>
      <c r="N130" s="2">
        <v>854</v>
      </c>
      <c r="O130" s="2">
        <f t="shared" si="17"/>
        <v>311</v>
      </c>
      <c r="P130" s="2">
        <v>311</v>
      </c>
      <c r="Q130" s="2">
        <f t="shared" si="18"/>
        <v>9857</v>
      </c>
      <c r="R130" s="2">
        <v>9857</v>
      </c>
      <c r="S130" s="2">
        <f t="shared" si="19"/>
        <v>76</v>
      </c>
      <c r="T130" s="2"/>
      <c r="U130" s="2">
        <v>76</v>
      </c>
      <c r="V130" s="2">
        <f t="shared" si="22"/>
        <v>330</v>
      </c>
      <c r="W130" s="2">
        <v>330</v>
      </c>
      <c r="X130" s="2">
        <f t="shared" si="23"/>
        <v>340</v>
      </c>
      <c r="Y130" s="2">
        <v>340</v>
      </c>
      <c r="Z130" s="2">
        <f t="shared" si="20"/>
        <v>29264</v>
      </c>
      <c r="AA130" s="2"/>
      <c r="AB130" s="2">
        <f t="shared" si="21"/>
        <v>29264</v>
      </c>
    </row>
    <row r="131" spans="1:28" ht="15.75" customHeight="1" x14ac:dyDescent="0.2">
      <c r="A131" s="1">
        <v>127</v>
      </c>
      <c r="B131" s="40" t="s">
        <v>134</v>
      </c>
      <c r="C131" s="2">
        <f t="shared" si="15"/>
        <v>10431</v>
      </c>
      <c r="D131" s="3">
        <v>10419</v>
      </c>
      <c r="E131" s="3"/>
      <c r="F131" s="3">
        <v>12</v>
      </c>
      <c r="G131" s="2">
        <f t="shared" si="13"/>
        <v>797</v>
      </c>
      <c r="H131" s="2">
        <v>797</v>
      </c>
      <c r="I131" s="2">
        <f t="shared" si="16"/>
        <v>42</v>
      </c>
      <c r="J131" s="2">
        <v>42</v>
      </c>
      <c r="K131" s="2">
        <f t="shared" si="14"/>
        <v>13534</v>
      </c>
      <c r="L131" s="2">
        <v>2476</v>
      </c>
      <c r="M131" s="2">
        <v>10453</v>
      </c>
      <c r="N131" s="2">
        <v>605</v>
      </c>
      <c r="O131" s="2">
        <f t="shared" si="17"/>
        <v>783</v>
      </c>
      <c r="P131" s="2">
        <v>783</v>
      </c>
      <c r="Q131" s="2">
        <f t="shared" si="18"/>
        <v>28048</v>
      </c>
      <c r="R131" s="2">
        <v>28048</v>
      </c>
      <c r="S131" s="2">
        <f t="shared" si="19"/>
        <v>188</v>
      </c>
      <c r="T131" s="2"/>
      <c r="U131" s="2">
        <v>188</v>
      </c>
      <c r="V131" s="2">
        <f t="shared" si="22"/>
        <v>330</v>
      </c>
      <c r="W131" s="2">
        <v>330</v>
      </c>
      <c r="X131" s="2">
        <f t="shared" si="23"/>
        <v>565</v>
      </c>
      <c r="Y131" s="2">
        <v>565</v>
      </c>
      <c r="Z131" s="2">
        <f t="shared" si="20"/>
        <v>54718</v>
      </c>
      <c r="AA131" s="2"/>
      <c r="AB131" s="2">
        <f t="shared" si="21"/>
        <v>54718</v>
      </c>
    </row>
    <row r="132" spans="1:28" ht="15.75" customHeight="1" x14ac:dyDescent="0.2">
      <c r="A132" s="1">
        <v>128</v>
      </c>
      <c r="B132" s="40" t="s">
        <v>135</v>
      </c>
      <c r="C132" s="2">
        <f t="shared" si="15"/>
        <v>7222</v>
      </c>
      <c r="D132" s="3">
        <v>7213</v>
      </c>
      <c r="E132" s="3"/>
      <c r="F132" s="3">
        <v>9</v>
      </c>
      <c r="G132" s="2">
        <f t="shared" si="13"/>
        <v>309</v>
      </c>
      <c r="H132" s="2">
        <v>309</v>
      </c>
      <c r="I132" s="2">
        <f t="shared" si="16"/>
        <v>18</v>
      </c>
      <c r="J132" s="2">
        <v>18</v>
      </c>
      <c r="K132" s="2">
        <f t="shared" si="14"/>
        <v>11116</v>
      </c>
      <c r="L132" s="2">
        <v>862</v>
      </c>
      <c r="M132" s="2">
        <v>10076</v>
      </c>
      <c r="N132" s="2">
        <v>178</v>
      </c>
      <c r="O132" s="2">
        <f t="shared" si="17"/>
        <v>286</v>
      </c>
      <c r="P132" s="2">
        <v>286</v>
      </c>
      <c r="Q132" s="2">
        <f t="shared" si="18"/>
        <v>215</v>
      </c>
      <c r="R132" s="2">
        <v>215</v>
      </c>
      <c r="S132" s="2">
        <f t="shared" si="19"/>
        <v>73</v>
      </c>
      <c r="T132" s="2"/>
      <c r="U132" s="2">
        <v>73</v>
      </c>
      <c r="V132" s="2">
        <f t="shared" si="22"/>
        <v>330</v>
      </c>
      <c r="W132" s="2">
        <v>330</v>
      </c>
      <c r="X132" s="2">
        <f t="shared" si="23"/>
        <v>0</v>
      </c>
      <c r="Y132" s="2">
        <v>0</v>
      </c>
      <c r="Z132" s="2">
        <f t="shared" si="20"/>
        <v>19569</v>
      </c>
      <c r="AA132" s="2"/>
      <c r="AB132" s="2">
        <f t="shared" si="21"/>
        <v>19569</v>
      </c>
    </row>
    <row r="133" spans="1:28" ht="15.75" customHeight="1" x14ac:dyDescent="0.2">
      <c r="A133" s="1">
        <v>129</v>
      </c>
      <c r="B133" s="40" t="s">
        <v>136</v>
      </c>
      <c r="C133" s="2">
        <f t="shared" si="15"/>
        <v>8826</v>
      </c>
      <c r="D133" s="2">
        <v>8816</v>
      </c>
      <c r="E133" s="2"/>
      <c r="F133" s="2">
        <v>10</v>
      </c>
      <c r="G133" s="2">
        <f t="shared" ref="G133:G161" si="24">SUM(H133:H133)</f>
        <v>522</v>
      </c>
      <c r="H133" s="2">
        <v>522</v>
      </c>
      <c r="I133" s="2">
        <f t="shared" si="16"/>
        <v>30</v>
      </c>
      <c r="J133" s="2">
        <v>30</v>
      </c>
      <c r="K133" s="2">
        <f t="shared" ref="K133:K161" si="25">SUM(L133:N133)</f>
        <v>35005</v>
      </c>
      <c r="L133" s="2">
        <v>4474</v>
      </c>
      <c r="M133" s="2">
        <v>30365</v>
      </c>
      <c r="N133" s="2">
        <v>166</v>
      </c>
      <c r="O133" s="2">
        <f t="shared" si="17"/>
        <v>486</v>
      </c>
      <c r="P133" s="2">
        <v>486</v>
      </c>
      <c r="Q133" s="2">
        <f t="shared" si="18"/>
        <v>362</v>
      </c>
      <c r="R133" s="2">
        <v>362</v>
      </c>
      <c r="S133" s="2">
        <f t="shared" si="19"/>
        <v>123</v>
      </c>
      <c r="T133" s="2"/>
      <c r="U133" s="2">
        <v>123</v>
      </c>
      <c r="V133" s="2">
        <f t="shared" si="22"/>
        <v>330</v>
      </c>
      <c r="W133" s="2">
        <v>330</v>
      </c>
      <c r="X133" s="2">
        <f t="shared" si="23"/>
        <v>0</v>
      </c>
      <c r="Y133" s="2">
        <v>0</v>
      </c>
      <c r="Z133" s="2">
        <f t="shared" si="20"/>
        <v>45684</v>
      </c>
      <c r="AA133" s="2"/>
      <c r="AB133" s="2">
        <f t="shared" si="21"/>
        <v>45684</v>
      </c>
    </row>
    <row r="134" spans="1:28" ht="15.75" customHeight="1" x14ac:dyDescent="0.2">
      <c r="A134" s="1">
        <v>130</v>
      </c>
      <c r="B134" s="40" t="s">
        <v>137</v>
      </c>
      <c r="C134" s="2">
        <f t="shared" ref="C134:C161" si="26">SUM(D134:F134)</f>
        <v>7225</v>
      </c>
      <c r="D134" s="2">
        <v>7213</v>
      </c>
      <c r="E134" s="2"/>
      <c r="F134" s="2">
        <v>12</v>
      </c>
      <c r="G134" s="2">
        <f t="shared" si="24"/>
        <v>343</v>
      </c>
      <c r="H134" s="2">
        <v>343</v>
      </c>
      <c r="I134" s="2">
        <f t="shared" ref="I134:I161" si="27">J134</f>
        <v>24</v>
      </c>
      <c r="J134" s="2">
        <v>24</v>
      </c>
      <c r="K134" s="2">
        <f t="shared" si="25"/>
        <v>27565</v>
      </c>
      <c r="L134" s="2">
        <v>1136</v>
      </c>
      <c r="M134" s="2">
        <v>26287</v>
      </c>
      <c r="N134" s="2">
        <v>142</v>
      </c>
      <c r="O134" s="2">
        <f t="shared" ref="O134:O161" si="28">SUM(P134)</f>
        <v>679</v>
      </c>
      <c r="P134" s="2">
        <v>679</v>
      </c>
      <c r="Q134" s="2">
        <f t="shared" ref="Q134:Q161" si="29">SUM(R134)</f>
        <v>238</v>
      </c>
      <c r="R134" s="2">
        <v>238</v>
      </c>
      <c r="S134" s="2">
        <f t="shared" ref="S134:S161" si="30">SUM(T134:U134)</f>
        <v>81</v>
      </c>
      <c r="T134" s="2"/>
      <c r="U134" s="2">
        <v>81</v>
      </c>
      <c r="V134" s="2">
        <f t="shared" si="22"/>
        <v>330</v>
      </c>
      <c r="W134" s="2">
        <v>330</v>
      </c>
      <c r="X134" s="2">
        <f t="shared" si="23"/>
        <v>0</v>
      </c>
      <c r="Y134" s="2">
        <v>0</v>
      </c>
      <c r="Z134" s="2">
        <f t="shared" ref="Z134:Z160" si="31">SUM(C134,G134,K134,O134,Q134,S134,X134,V134,I134)</f>
        <v>36485</v>
      </c>
      <c r="AA134" s="2"/>
      <c r="AB134" s="2">
        <f t="shared" ref="AB134:AB161" si="32">SUM(Z134:AA134)</f>
        <v>36485</v>
      </c>
    </row>
    <row r="135" spans="1:28" ht="15.75" customHeight="1" x14ac:dyDescent="0.2">
      <c r="A135" s="1">
        <v>131</v>
      </c>
      <c r="B135" s="40" t="s">
        <v>138</v>
      </c>
      <c r="C135" s="2">
        <f t="shared" si="26"/>
        <v>8818</v>
      </c>
      <c r="D135" s="3">
        <v>8816</v>
      </c>
      <c r="E135" s="3"/>
      <c r="F135" s="3">
        <v>2</v>
      </c>
      <c r="G135" s="2">
        <f t="shared" si="24"/>
        <v>514</v>
      </c>
      <c r="H135" s="2">
        <v>514</v>
      </c>
      <c r="I135" s="2">
        <f t="shared" si="27"/>
        <v>25</v>
      </c>
      <c r="J135" s="2">
        <v>25</v>
      </c>
      <c r="K135" s="2">
        <f t="shared" si="25"/>
        <v>3358</v>
      </c>
      <c r="L135" s="2">
        <v>376</v>
      </c>
      <c r="M135" s="2">
        <v>2982</v>
      </c>
      <c r="N135" s="2">
        <v>0</v>
      </c>
      <c r="O135" s="2">
        <f t="shared" si="28"/>
        <v>476</v>
      </c>
      <c r="P135" s="2">
        <v>476</v>
      </c>
      <c r="Q135" s="2">
        <f t="shared" si="29"/>
        <v>357</v>
      </c>
      <c r="R135" s="2">
        <v>357</v>
      </c>
      <c r="S135" s="2">
        <f t="shared" si="30"/>
        <v>121</v>
      </c>
      <c r="T135" s="2"/>
      <c r="U135" s="2">
        <v>121</v>
      </c>
      <c r="V135" s="2">
        <f t="shared" si="22"/>
        <v>330</v>
      </c>
      <c r="W135" s="2">
        <v>330</v>
      </c>
      <c r="X135" s="2">
        <f t="shared" si="23"/>
        <v>127</v>
      </c>
      <c r="Y135" s="2">
        <v>127</v>
      </c>
      <c r="Z135" s="2">
        <f t="shared" si="31"/>
        <v>14126</v>
      </c>
      <c r="AA135" s="2"/>
      <c r="AB135" s="2">
        <f t="shared" si="32"/>
        <v>14126</v>
      </c>
    </row>
    <row r="136" spans="1:28" ht="15.75" customHeight="1" x14ac:dyDescent="0.2">
      <c r="A136" s="1">
        <v>132</v>
      </c>
      <c r="B136" s="40" t="s">
        <v>139</v>
      </c>
      <c r="C136" s="2">
        <f t="shared" si="26"/>
        <v>8824</v>
      </c>
      <c r="D136" s="3">
        <v>8816</v>
      </c>
      <c r="E136" s="3"/>
      <c r="F136" s="3">
        <v>8</v>
      </c>
      <c r="G136" s="2">
        <f t="shared" si="24"/>
        <v>594</v>
      </c>
      <c r="H136" s="2">
        <v>594</v>
      </c>
      <c r="I136" s="2">
        <f t="shared" si="27"/>
        <v>34</v>
      </c>
      <c r="J136" s="2">
        <v>34</v>
      </c>
      <c r="K136" s="2">
        <f t="shared" si="25"/>
        <v>31747</v>
      </c>
      <c r="L136" s="2">
        <v>7776</v>
      </c>
      <c r="M136" s="2">
        <v>23271</v>
      </c>
      <c r="N136" s="2">
        <v>700</v>
      </c>
      <c r="O136" s="2">
        <f t="shared" si="28"/>
        <v>552</v>
      </c>
      <c r="P136" s="2">
        <v>552</v>
      </c>
      <c r="Q136" s="2">
        <f t="shared" si="29"/>
        <v>412</v>
      </c>
      <c r="R136" s="2">
        <v>412</v>
      </c>
      <c r="S136" s="2">
        <f t="shared" si="30"/>
        <v>140</v>
      </c>
      <c r="T136" s="2"/>
      <c r="U136" s="2">
        <v>140</v>
      </c>
      <c r="V136" s="2">
        <f t="shared" si="22"/>
        <v>330</v>
      </c>
      <c r="W136" s="2">
        <v>330</v>
      </c>
      <c r="X136" s="2">
        <f t="shared" si="23"/>
        <v>0</v>
      </c>
      <c r="Y136" s="2">
        <v>0</v>
      </c>
      <c r="Z136" s="2">
        <f t="shared" si="31"/>
        <v>42633</v>
      </c>
      <c r="AA136" s="2"/>
      <c r="AB136" s="2">
        <f t="shared" si="32"/>
        <v>42633</v>
      </c>
    </row>
    <row r="137" spans="1:28" ht="15.75" customHeight="1" x14ac:dyDescent="0.2">
      <c r="A137" s="1">
        <v>133</v>
      </c>
      <c r="B137" s="40" t="s">
        <v>140</v>
      </c>
      <c r="C137" s="2">
        <f t="shared" si="26"/>
        <v>8020</v>
      </c>
      <c r="D137" s="2">
        <v>8015</v>
      </c>
      <c r="E137" s="2"/>
      <c r="F137" s="2">
        <v>5</v>
      </c>
      <c r="G137" s="2">
        <f t="shared" si="24"/>
        <v>460</v>
      </c>
      <c r="H137" s="2">
        <v>460</v>
      </c>
      <c r="I137" s="2">
        <f t="shared" si="27"/>
        <v>18</v>
      </c>
      <c r="J137" s="2">
        <v>18</v>
      </c>
      <c r="K137" s="2">
        <f t="shared" si="25"/>
        <v>14672</v>
      </c>
      <c r="L137" s="2">
        <v>0</v>
      </c>
      <c r="M137" s="2">
        <v>14672</v>
      </c>
      <c r="N137" s="2">
        <v>0</v>
      </c>
      <c r="O137" s="2">
        <f t="shared" si="28"/>
        <v>502</v>
      </c>
      <c r="P137" s="2">
        <v>502</v>
      </c>
      <c r="Q137" s="2">
        <f t="shared" si="29"/>
        <v>18029</v>
      </c>
      <c r="R137" s="2">
        <v>18029</v>
      </c>
      <c r="S137" s="2">
        <f t="shared" si="30"/>
        <v>108</v>
      </c>
      <c r="T137" s="2"/>
      <c r="U137" s="2">
        <v>108</v>
      </c>
      <c r="V137" s="2">
        <f t="shared" si="22"/>
        <v>330</v>
      </c>
      <c r="W137" s="2">
        <v>330</v>
      </c>
      <c r="X137" s="2">
        <f t="shared" si="23"/>
        <v>0</v>
      </c>
      <c r="Y137" s="2">
        <v>0</v>
      </c>
      <c r="Z137" s="2">
        <f t="shared" si="31"/>
        <v>42139</v>
      </c>
      <c r="AA137" s="2"/>
      <c r="AB137" s="2">
        <f t="shared" si="32"/>
        <v>42139</v>
      </c>
    </row>
    <row r="138" spans="1:28" ht="15.75" customHeight="1" x14ac:dyDescent="0.2">
      <c r="A138" s="1">
        <v>134</v>
      </c>
      <c r="B138" s="40" t="s">
        <v>141</v>
      </c>
      <c r="C138" s="2">
        <f t="shared" si="26"/>
        <v>8852</v>
      </c>
      <c r="D138" s="2">
        <v>8816</v>
      </c>
      <c r="E138" s="2"/>
      <c r="F138" s="2">
        <v>36</v>
      </c>
      <c r="G138" s="2">
        <f t="shared" si="24"/>
        <v>582</v>
      </c>
      <c r="H138" s="2">
        <v>582</v>
      </c>
      <c r="I138" s="2">
        <f t="shared" si="27"/>
        <v>9</v>
      </c>
      <c r="J138" s="2">
        <v>9</v>
      </c>
      <c r="K138" s="2">
        <f t="shared" si="25"/>
        <v>19714</v>
      </c>
      <c r="L138" s="2">
        <v>12261</v>
      </c>
      <c r="M138" s="2">
        <v>7074</v>
      </c>
      <c r="N138" s="2">
        <v>379</v>
      </c>
      <c r="O138" s="2">
        <f t="shared" si="28"/>
        <v>209</v>
      </c>
      <c r="P138" s="2">
        <v>209</v>
      </c>
      <c r="Q138" s="2">
        <f t="shared" si="29"/>
        <v>11180</v>
      </c>
      <c r="R138" s="2">
        <v>11180</v>
      </c>
      <c r="S138" s="2">
        <f t="shared" si="30"/>
        <v>1073</v>
      </c>
      <c r="T138" s="2">
        <v>936</v>
      </c>
      <c r="U138" s="2">
        <v>137</v>
      </c>
      <c r="V138" s="2">
        <f t="shared" si="22"/>
        <v>330</v>
      </c>
      <c r="W138" s="2">
        <v>330</v>
      </c>
      <c r="X138" s="2">
        <f t="shared" si="23"/>
        <v>0</v>
      </c>
      <c r="Y138" s="2">
        <v>0</v>
      </c>
      <c r="Z138" s="2">
        <f t="shared" si="31"/>
        <v>41949</v>
      </c>
      <c r="AA138" s="2"/>
      <c r="AB138" s="2">
        <f t="shared" si="32"/>
        <v>41949</v>
      </c>
    </row>
    <row r="139" spans="1:28" ht="15.75" customHeight="1" x14ac:dyDescent="0.2">
      <c r="A139" s="1">
        <v>135</v>
      </c>
      <c r="B139" s="40" t="s">
        <v>142</v>
      </c>
      <c r="C139" s="2">
        <f t="shared" si="26"/>
        <v>8868</v>
      </c>
      <c r="D139" s="2">
        <v>8816</v>
      </c>
      <c r="E139" s="2"/>
      <c r="F139" s="2">
        <v>52</v>
      </c>
      <c r="G139" s="2">
        <f t="shared" si="24"/>
        <v>616</v>
      </c>
      <c r="H139" s="2">
        <v>616</v>
      </c>
      <c r="I139" s="2">
        <f t="shared" si="27"/>
        <v>21</v>
      </c>
      <c r="J139" s="2">
        <v>21</v>
      </c>
      <c r="K139" s="2">
        <f t="shared" si="25"/>
        <v>29778</v>
      </c>
      <c r="L139" s="2">
        <v>12955</v>
      </c>
      <c r="M139" s="2">
        <v>16479</v>
      </c>
      <c r="N139" s="2">
        <v>344</v>
      </c>
      <c r="O139" s="2">
        <f t="shared" si="28"/>
        <v>579</v>
      </c>
      <c r="P139" s="2">
        <v>579</v>
      </c>
      <c r="Q139" s="2">
        <f t="shared" si="29"/>
        <v>18804</v>
      </c>
      <c r="R139" s="2">
        <v>18804</v>
      </c>
      <c r="S139" s="2">
        <f t="shared" si="30"/>
        <v>12458</v>
      </c>
      <c r="T139" s="2">
        <v>12313</v>
      </c>
      <c r="U139" s="2">
        <v>145</v>
      </c>
      <c r="V139" s="2">
        <f t="shared" si="22"/>
        <v>330</v>
      </c>
      <c r="W139" s="2">
        <v>330</v>
      </c>
      <c r="X139" s="2">
        <f t="shared" si="23"/>
        <v>0</v>
      </c>
      <c r="Y139" s="2">
        <v>0</v>
      </c>
      <c r="Z139" s="2">
        <f t="shared" si="31"/>
        <v>71454</v>
      </c>
      <c r="AA139" s="2"/>
      <c r="AB139" s="2">
        <f t="shared" si="32"/>
        <v>71454</v>
      </c>
    </row>
    <row r="140" spans="1:28" ht="15.75" customHeight="1" x14ac:dyDescent="0.2">
      <c r="A140" s="1">
        <v>136</v>
      </c>
      <c r="B140" s="40" t="s">
        <v>143</v>
      </c>
      <c r="C140" s="2">
        <f t="shared" si="26"/>
        <v>11256</v>
      </c>
      <c r="D140" s="2">
        <v>11221</v>
      </c>
      <c r="E140" s="2"/>
      <c r="F140" s="2">
        <v>35</v>
      </c>
      <c r="G140" s="2">
        <f t="shared" si="24"/>
        <v>1015</v>
      </c>
      <c r="H140" s="2">
        <v>1015</v>
      </c>
      <c r="I140" s="2">
        <f t="shared" si="27"/>
        <v>36</v>
      </c>
      <c r="J140" s="2">
        <v>36</v>
      </c>
      <c r="K140" s="2">
        <f t="shared" si="25"/>
        <v>28585</v>
      </c>
      <c r="L140" s="2">
        <v>7060</v>
      </c>
      <c r="M140" s="2">
        <v>20825</v>
      </c>
      <c r="N140" s="2">
        <v>700</v>
      </c>
      <c r="O140" s="2">
        <f t="shared" si="28"/>
        <v>854</v>
      </c>
      <c r="P140" s="2">
        <v>854</v>
      </c>
      <c r="Q140" s="2">
        <f t="shared" si="29"/>
        <v>39801</v>
      </c>
      <c r="R140" s="2">
        <v>39801</v>
      </c>
      <c r="S140" s="2">
        <f t="shared" si="30"/>
        <v>239</v>
      </c>
      <c r="T140" s="2"/>
      <c r="U140" s="2">
        <v>239</v>
      </c>
      <c r="V140" s="2">
        <f t="shared" si="22"/>
        <v>330</v>
      </c>
      <c r="W140" s="2">
        <v>330</v>
      </c>
      <c r="X140" s="2">
        <f t="shared" si="23"/>
        <v>0</v>
      </c>
      <c r="Y140" s="2">
        <v>0</v>
      </c>
      <c r="Z140" s="2">
        <f t="shared" si="31"/>
        <v>82116</v>
      </c>
      <c r="AA140" s="2"/>
      <c r="AB140" s="2">
        <f t="shared" si="32"/>
        <v>82116</v>
      </c>
    </row>
    <row r="141" spans="1:28" ht="15.75" customHeight="1" x14ac:dyDescent="0.2">
      <c r="A141" s="1">
        <v>137</v>
      </c>
      <c r="B141" s="40" t="s">
        <v>144</v>
      </c>
      <c r="C141" s="2">
        <f t="shared" si="26"/>
        <v>7219</v>
      </c>
      <c r="D141" s="2">
        <v>7213</v>
      </c>
      <c r="E141" s="2"/>
      <c r="F141" s="2">
        <v>6</v>
      </c>
      <c r="G141" s="2">
        <f t="shared" si="24"/>
        <v>272</v>
      </c>
      <c r="H141" s="2">
        <v>272</v>
      </c>
      <c r="I141" s="2">
        <f t="shared" si="27"/>
        <v>13</v>
      </c>
      <c r="J141" s="2">
        <v>13</v>
      </c>
      <c r="K141" s="2">
        <f t="shared" si="25"/>
        <v>19041</v>
      </c>
      <c r="L141" s="2">
        <v>0</v>
      </c>
      <c r="M141" s="2">
        <v>18768</v>
      </c>
      <c r="N141" s="2">
        <v>273</v>
      </c>
      <c r="O141" s="2">
        <f t="shared" si="28"/>
        <v>226</v>
      </c>
      <c r="P141" s="2">
        <v>226</v>
      </c>
      <c r="Q141" s="2">
        <f t="shared" si="29"/>
        <v>5235</v>
      </c>
      <c r="R141" s="2">
        <v>5235</v>
      </c>
      <c r="S141" s="2">
        <f t="shared" si="30"/>
        <v>64</v>
      </c>
      <c r="T141" s="2"/>
      <c r="U141" s="2">
        <v>64</v>
      </c>
      <c r="V141" s="2">
        <f t="shared" si="22"/>
        <v>330</v>
      </c>
      <c r="W141" s="2">
        <v>330</v>
      </c>
      <c r="X141" s="2">
        <f t="shared" si="23"/>
        <v>0</v>
      </c>
      <c r="Y141" s="2">
        <v>0</v>
      </c>
      <c r="Z141" s="2">
        <f t="shared" si="31"/>
        <v>32400</v>
      </c>
      <c r="AA141" s="2"/>
      <c r="AB141" s="2">
        <f t="shared" si="32"/>
        <v>32400</v>
      </c>
    </row>
    <row r="142" spans="1:28" ht="15.75" customHeight="1" x14ac:dyDescent="0.2">
      <c r="A142" s="1">
        <v>138</v>
      </c>
      <c r="B142" s="40" t="s">
        <v>145</v>
      </c>
      <c r="C142" s="2">
        <f t="shared" si="26"/>
        <v>8833</v>
      </c>
      <c r="D142" s="2">
        <v>8816</v>
      </c>
      <c r="E142" s="2"/>
      <c r="F142" s="2">
        <v>17</v>
      </c>
      <c r="G142" s="2">
        <f t="shared" si="24"/>
        <v>501</v>
      </c>
      <c r="H142" s="2">
        <v>501</v>
      </c>
      <c r="I142" s="2">
        <f t="shared" si="27"/>
        <v>18</v>
      </c>
      <c r="J142" s="2">
        <v>18</v>
      </c>
      <c r="K142" s="2">
        <f t="shared" si="25"/>
        <v>15814</v>
      </c>
      <c r="L142" s="2">
        <v>320</v>
      </c>
      <c r="M142" s="2">
        <v>14960</v>
      </c>
      <c r="N142" s="2">
        <v>534</v>
      </c>
      <c r="O142" s="2">
        <f t="shared" si="28"/>
        <v>496</v>
      </c>
      <c r="P142" s="2">
        <v>496</v>
      </c>
      <c r="Q142" s="2">
        <f t="shared" si="29"/>
        <v>25053</v>
      </c>
      <c r="R142" s="2">
        <v>25053</v>
      </c>
      <c r="S142" s="2">
        <f t="shared" si="30"/>
        <v>118</v>
      </c>
      <c r="T142" s="2"/>
      <c r="U142" s="2">
        <v>118</v>
      </c>
      <c r="V142" s="2">
        <f t="shared" ref="V142:V161" si="33">SUM(W142)</f>
        <v>330</v>
      </c>
      <c r="W142" s="2">
        <v>330</v>
      </c>
      <c r="X142" s="2">
        <f t="shared" ref="X142:X161" si="34">SUM(Y142)</f>
        <v>0</v>
      </c>
      <c r="Y142" s="2">
        <v>0</v>
      </c>
      <c r="Z142" s="2">
        <f t="shared" si="31"/>
        <v>51163</v>
      </c>
      <c r="AA142" s="2"/>
      <c r="AB142" s="2">
        <f t="shared" si="32"/>
        <v>51163</v>
      </c>
    </row>
    <row r="143" spans="1:28" ht="15.75" customHeight="1" x14ac:dyDescent="0.2">
      <c r="A143" s="1">
        <v>139</v>
      </c>
      <c r="B143" s="40" t="s">
        <v>146</v>
      </c>
      <c r="C143" s="2">
        <f t="shared" si="26"/>
        <v>8826</v>
      </c>
      <c r="D143" s="2">
        <v>8816</v>
      </c>
      <c r="E143" s="2"/>
      <c r="F143" s="2">
        <v>10</v>
      </c>
      <c r="G143" s="2">
        <f t="shared" si="24"/>
        <v>587</v>
      </c>
      <c r="H143" s="2">
        <v>587</v>
      </c>
      <c r="I143" s="2">
        <f t="shared" si="27"/>
        <v>21</v>
      </c>
      <c r="J143" s="2">
        <v>21</v>
      </c>
      <c r="K143" s="2">
        <f t="shared" si="25"/>
        <v>31006</v>
      </c>
      <c r="L143" s="2">
        <v>19834</v>
      </c>
      <c r="M143" s="2">
        <v>10460</v>
      </c>
      <c r="N143" s="2">
        <v>712</v>
      </c>
      <c r="O143" s="2">
        <f t="shared" si="28"/>
        <v>572</v>
      </c>
      <c r="P143" s="2">
        <v>572</v>
      </c>
      <c r="Q143" s="2">
        <f t="shared" si="29"/>
        <v>11285</v>
      </c>
      <c r="R143" s="2">
        <v>11285</v>
      </c>
      <c r="S143" s="2">
        <f t="shared" si="30"/>
        <v>138</v>
      </c>
      <c r="T143" s="2"/>
      <c r="U143" s="2">
        <v>138</v>
      </c>
      <c r="V143" s="2">
        <f t="shared" si="33"/>
        <v>330</v>
      </c>
      <c r="W143" s="2">
        <v>330</v>
      </c>
      <c r="X143" s="2">
        <f t="shared" si="34"/>
        <v>0</v>
      </c>
      <c r="Y143" s="2">
        <v>0</v>
      </c>
      <c r="Z143" s="2">
        <f t="shared" si="31"/>
        <v>52765</v>
      </c>
      <c r="AA143" s="2"/>
      <c r="AB143" s="2">
        <f t="shared" si="32"/>
        <v>52765</v>
      </c>
    </row>
    <row r="144" spans="1:28" ht="15.75" customHeight="1" x14ac:dyDescent="0.2">
      <c r="A144" s="1">
        <v>140</v>
      </c>
      <c r="B144" s="40" t="s">
        <v>147</v>
      </c>
      <c r="C144" s="2">
        <f t="shared" si="26"/>
        <v>7213</v>
      </c>
      <c r="D144" s="4">
        <v>7213</v>
      </c>
      <c r="E144" s="4"/>
      <c r="F144" s="4">
        <v>0</v>
      </c>
      <c r="G144" s="2">
        <f t="shared" si="24"/>
        <v>247</v>
      </c>
      <c r="H144" s="4">
        <v>247</v>
      </c>
      <c r="I144" s="2">
        <f t="shared" si="27"/>
        <v>11</v>
      </c>
      <c r="J144" s="4">
        <v>11</v>
      </c>
      <c r="K144" s="2">
        <f t="shared" si="25"/>
        <v>11062</v>
      </c>
      <c r="L144" s="4">
        <v>2050</v>
      </c>
      <c r="M144" s="4">
        <v>8170</v>
      </c>
      <c r="N144" s="4">
        <v>842</v>
      </c>
      <c r="O144" s="2">
        <f t="shared" si="28"/>
        <v>197</v>
      </c>
      <c r="P144" s="4">
        <v>197</v>
      </c>
      <c r="Q144" s="2">
        <f t="shared" si="29"/>
        <v>7531</v>
      </c>
      <c r="R144" s="4">
        <v>7531</v>
      </c>
      <c r="S144" s="2">
        <f t="shared" si="30"/>
        <v>58</v>
      </c>
      <c r="T144" s="4"/>
      <c r="U144" s="4">
        <v>58</v>
      </c>
      <c r="V144" s="2">
        <f t="shared" si="33"/>
        <v>330</v>
      </c>
      <c r="W144" s="4">
        <v>330</v>
      </c>
      <c r="X144" s="2">
        <f t="shared" si="34"/>
        <v>86</v>
      </c>
      <c r="Y144" s="4">
        <v>86</v>
      </c>
      <c r="Z144" s="2">
        <f t="shared" si="31"/>
        <v>26735</v>
      </c>
      <c r="AA144" s="2"/>
      <c r="AB144" s="2">
        <f t="shared" si="32"/>
        <v>26735</v>
      </c>
    </row>
    <row r="145" spans="1:28" ht="15.75" customHeight="1" x14ac:dyDescent="0.2">
      <c r="A145" s="1">
        <v>141</v>
      </c>
      <c r="B145" s="40" t="s">
        <v>148</v>
      </c>
      <c r="C145" s="2">
        <f t="shared" si="26"/>
        <v>8057</v>
      </c>
      <c r="D145" s="4">
        <v>8015</v>
      </c>
      <c r="E145" s="4"/>
      <c r="F145" s="4">
        <v>42</v>
      </c>
      <c r="G145" s="2">
        <f t="shared" si="24"/>
        <v>445</v>
      </c>
      <c r="H145" s="4">
        <v>445</v>
      </c>
      <c r="I145" s="2">
        <f t="shared" si="27"/>
        <v>15</v>
      </c>
      <c r="J145" s="4">
        <v>15</v>
      </c>
      <c r="K145" s="2">
        <f t="shared" si="25"/>
        <v>15451</v>
      </c>
      <c r="L145" s="4">
        <v>4666</v>
      </c>
      <c r="M145" s="4">
        <v>9480</v>
      </c>
      <c r="N145" s="4">
        <v>1305</v>
      </c>
      <c r="O145" s="2">
        <f t="shared" si="28"/>
        <v>351</v>
      </c>
      <c r="P145" s="4">
        <v>351</v>
      </c>
      <c r="Q145" s="2">
        <f t="shared" si="29"/>
        <v>15655</v>
      </c>
      <c r="R145" s="4">
        <v>15655</v>
      </c>
      <c r="S145" s="2">
        <f t="shared" si="30"/>
        <v>105</v>
      </c>
      <c r="T145" s="4"/>
      <c r="U145" s="4">
        <v>105</v>
      </c>
      <c r="V145" s="2">
        <f t="shared" si="33"/>
        <v>330</v>
      </c>
      <c r="W145" s="4">
        <v>330</v>
      </c>
      <c r="X145" s="2">
        <f t="shared" si="34"/>
        <v>0</v>
      </c>
      <c r="Y145" s="4">
        <v>0</v>
      </c>
      <c r="Z145" s="2">
        <f t="shared" si="31"/>
        <v>40409</v>
      </c>
      <c r="AA145" s="2"/>
      <c r="AB145" s="2">
        <f t="shared" si="32"/>
        <v>40409</v>
      </c>
    </row>
    <row r="146" spans="1:28" ht="15.75" customHeight="1" x14ac:dyDescent="0.2">
      <c r="A146" s="1">
        <v>142</v>
      </c>
      <c r="B146" s="40" t="s">
        <v>149</v>
      </c>
      <c r="C146" s="2">
        <f t="shared" si="26"/>
        <v>7220</v>
      </c>
      <c r="D146" s="2">
        <v>7213</v>
      </c>
      <c r="E146" s="2"/>
      <c r="F146" s="2">
        <v>7</v>
      </c>
      <c r="G146" s="2">
        <f t="shared" si="24"/>
        <v>301</v>
      </c>
      <c r="H146" s="2">
        <v>301</v>
      </c>
      <c r="I146" s="2">
        <f t="shared" si="27"/>
        <v>15</v>
      </c>
      <c r="J146" s="2">
        <v>15</v>
      </c>
      <c r="K146" s="2">
        <f t="shared" si="25"/>
        <v>11058</v>
      </c>
      <c r="L146" s="2">
        <v>245</v>
      </c>
      <c r="M146" s="2">
        <v>9425</v>
      </c>
      <c r="N146" s="2">
        <v>1388</v>
      </c>
      <c r="O146" s="2">
        <f t="shared" si="28"/>
        <v>209</v>
      </c>
      <c r="P146" s="2">
        <v>209</v>
      </c>
      <c r="Q146" s="2">
        <f t="shared" si="29"/>
        <v>9185</v>
      </c>
      <c r="R146" s="2">
        <v>9185</v>
      </c>
      <c r="S146" s="2">
        <f t="shared" si="30"/>
        <v>71</v>
      </c>
      <c r="T146" s="2"/>
      <c r="U146" s="2">
        <v>71</v>
      </c>
      <c r="V146" s="2">
        <f t="shared" si="33"/>
        <v>330</v>
      </c>
      <c r="W146" s="2">
        <v>330</v>
      </c>
      <c r="X146" s="2">
        <f t="shared" si="34"/>
        <v>0</v>
      </c>
      <c r="Y146" s="2">
        <v>0</v>
      </c>
      <c r="Z146" s="2">
        <f t="shared" si="31"/>
        <v>28389</v>
      </c>
      <c r="AA146" s="2"/>
      <c r="AB146" s="2">
        <f t="shared" si="32"/>
        <v>28389</v>
      </c>
    </row>
    <row r="147" spans="1:28" ht="15.75" customHeight="1" x14ac:dyDescent="0.2">
      <c r="A147" s="1">
        <v>143</v>
      </c>
      <c r="B147" s="40" t="s">
        <v>150</v>
      </c>
      <c r="C147" s="2">
        <f t="shared" si="26"/>
        <v>6413</v>
      </c>
      <c r="D147" s="2">
        <v>6412</v>
      </c>
      <c r="E147" s="2"/>
      <c r="F147" s="2">
        <v>1</v>
      </c>
      <c r="G147" s="2">
        <f t="shared" si="24"/>
        <v>180</v>
      </c>
      <c r="H147" s="2">
        <v>180</v>
      </c>
      <c r="I147" s="2">
        <f t="shared" si="27"/>
        <v>9</v>
      </c>
      <c r="J147" s="2">
        <v>9</v>
      </c>
      <c r="K147" s="2">
        <f t="shared" si="25"/>
        <v>7855</v>
      </c>
      <c r="L147" s="2">
        <v>0</v>
      </c>
      <c r="M147" s="2">
        <v>6752</v>
      </c>
      <c r="N147" s="2">
        <v>1103</v>
      </c>
      <c r="O147" s="2">
        <f t="shared" si="28"/>
        <v>141</v>
      </c>
      <c r="P147" s="2">
        <v>141</v>
      </c>
      <c r="Q147" s="2">
        <f t="shared" si="29"/>
        <v>8995</v>
      </c>
      <c r="R147" s="2">
        <v>8995</v>
      </c>
      <c r="S147" s="2">
        <f t="shared" si="30"/>
        <v>42</v>
      </c>
      <c r="T147" s="2"/>
      <c r="U147" s="2">
        <v>42</v>
      </c>
      <c r="V147" s="2">
        <f t="shared" si="33"/>
        <v>330</v>
      </c>
      <c r="W147" s="2">
        <v>330</v>
      </c>
      <c r="X147" s="2">
        <f t="shared" si="34"/>
        <v>11</v>
      </c>
      <c r="Y147" s="2">
        <v>11</v>
      </c>
      <c r="Z147" s="2">
        <f t="shared" si="31"/>
        <v>23976</v>
      </c>
      <c r="AA147" s="2"/>
      <c r="AB147" s="2">
        <f t="shared" si="32"/>
        <v>23976</v>
      </c>
    </row>
    <row r="148" spans="1:28" ht="15.75" customHeight="1" x14ac:dyDescent="0.2">
      <c r="A148" s="1">
        <v>144</v>
      </c>
      <c r="B148" s="40" t="s">
        <v>151</v>
      </c>
      <c r="C148" s="2">
        <f t="shared" si="26"/>
        <v>7213</v>
      </c>
      <c r="D148" s="2">
        <v>7213</v>
      </c>
      <c r="E148" s="2"/>
      <c r="F148" s="2">
        <v>0</v>
      </c>
      <c r="G148" s="2">
        <f t="shared" si="24"/>
        <v>238</v>
      </c>
      <c r="H148" s="2">
        <v>238</v>
      </c>
      <c r="I148" s="2">
        <f t="shared" si="27"/>
        <v>8</v>
      </c>
      <c r="J148" s="2">
        <v>8</v>
      </c>
      <c r="K148" s="2">
        <f t="shared" si="25"/>
        <v>11223</v>
      </c>
      <c r="L148" s="2">
        <v>881</v>
      </c>
      <c r="M148" s="2">
        <v>8705</v>
      </c>
      <c r="N148" s="2">
        <v>1637</v>
      </c>
      <c r="O148" s="2">
        <f t="shared" si="28"/>
        <v>170</v>
      </c>
      <c r="P148" s="2">
        <v>170</v>
      </c>
      <c r="Q148" s="2">
        <f t="shared" si="29"/>
        <v>14318</v>
      </c>
      <c r="R148" s="2">
        <v>14318</v>
      </c>
      <c r="S148" s="2">
        <f t="shared" si="30"/>
        <v>56</v>
      </c>
      <c r="T148" s="2"/>
      <c r="U148" s="2">
        <v>56</v>
      </c>
      <c r="V148" s="2">
        <f t="shared" si="33"/>
        <v>330</v>
      </c>
      <c r="W148" s="2">
        <v>330</v>
      </c>
      <c r="X148" s="2">
        <f t="shared" si="34"/>
        <v>37</v>
      </c>
      <c r="Y148" s="2">
        <v>37</v>
      </c>
      <c r="Z148" s="2">
        <f t="shared" si="31"/>
        <v>33593</v>
      </c>
      <c r="AA148" s="2"/>
      <c r="AB148" s="2">
        <f t="shared" si="32"/>
        <v>33593</v>
      </c>
    </row>
    <row r="149" spans="1:28" ht="15.75" customHeight="1" x14ac:dyDescent="0.2">
      <c r="A149" s="1">
        <v>145</v>
      </c>
      <c r="B149" s="40" t="s">
        <v>152</v>
      </c>
      <c r="C149" s="2">
        <f t="shared" si="26"/>
        <v>6415</v>
      </c>
      <c r="D149" s="2">
        <v>6412</v>
      </c>
      <c r="E149" s="2"/>
      <c r="F149" s="2">
        <v>3</v>
      </c>
      <c r="G149" s="2">
        <f t="shared" si="24"/>
        <v>142</v>
      </c>
      <c r="H149" s="2">
        <v>142</v>
      </c>
      <c r="I149" s="2">
        <f t="shared" si="27"/>
        <v>9</v>
      </c>
      <c r="J149" s="2">
        <v>9</v>
      </c>
      <c r="K149" s="2">
        <f t="shared" si="25"/>
        <v>5767</v>
      </c>
      <c r="L149" s="2">
        <v>134</v>
      </c>
      <c r="M149" s="2">
        <v>4661</v>
      </c>
      <c r="N149" s="2">
        <v>972</v>
      </c>
      <c r="O149" s="2">
        <f t="shared" si="28"/>
        <v>109</v>
      </c>
      <c r="P149" s="2">
        <v>109</v>
      </c>
      <c r="Q149" s="2">
        <f t="shared" si="29"/>
        <v>5557</v>
      </c>
      <c r="R149" s="2">
        <v>5557</v>
      </c>
      <c r="S149" s="2">
        <f t="shared" si="30"/>
        <v>33</v>
      </c>
      <c r="T149" s="2"/>
      <c r="U149" s="2">
        <v>33</v>
      </c>
      <c r="V149" s="2">
        <f t="shared" si="33"/>
        <v>330</v>
      </c>
      <c r="W149" s="2">
        <v>330</v>
      </c>
      <c r="X149" s="2">
        <f t="shared" si="34"/>
        <v>0</v>
      </c>
      <c r="Y149" s="2">
        <v>0</v>
      </c>
      <c r="Z149" s="2">
        <f t="shared" si="31"/>
        <v>18362</v>
      </c>
      <c r="AA149" s="2"/>
      <c r="AB149" s="2">
        <f t="shared" si="32"/>
        <v>18362</v>
      </c>
    </row>
    <row r="150" spans="1:28" ht="15.75" customHeight="1" x14ac:dyDescent="0.2">
      <c r="A150" s="1">
        <v>146</v>
      </c>
      <c r="B150" s="40" t="s">
        <v>153</v>
      </c>
      <c r="C150" s="2">
        <f t="shared" si="26"/>
        <v>10451</v>
      </c>
      <c r="D150" s="2">
        <v>10419</v>
      </c>
      <c r="E150" s="2"/>
      <c r="F150" s="2">
        <v>32</v>
      </c>
      <c r="G150" s="2">
        <f t="shared" si="24"/>
        <v>923</v>
      </c>
      <c r="H150" s="2">
        <v>923</v>
      </c>
      <c r="I150" s="2">
        <f t="shared" si="27"/>
        <v>36</v>
      </c>
      <c r="J150" s="2">
        <v>36</v>
      </c>
      <c r="K150" s="2">
        <f t="shared" si="25"/>
        <v>20341</v>
      </c>
      <c r="L150" s="2">
        <v>0</v>
      </c>
      <c r="M150" s="2">
        <v>19570</v>
      </c>
      <c r="N150" s="2">
        <v>771</v>
      </c>
      <c r="O150" s="2">
        <f t="shared" si="28"/>
        <v>634</v>
      </c>
      <c r="P150" s="2">
        <v>634</v>
      </c>
      <c r="Q150" s="2">
        <f t="shared" si="29"/>
        <v>28200</v>
      </c>
      <c r="R150" s="2">
        <v>28200</v>
      </c>
      <c r="S150" s="2">
        <f t="shared" si="30"/>
        <v>217</v>
      </c>
      <c r="T150" s="2"/>
      <c r="U150" s="2">
        <v>217</v>
      </c>
      <c r="V150" s="2">
        <f t="shared" si="33"/>
        <v>330</v>
      </c>
      <c r="W150" s="2">
        <v>330</v>
      </c>
      <c r="X150" s="2">
        <f t="shared" si="34"/>
        <v>0</v>
      </c>
      <c r="Y150" s="2">
        <v>0</v>
      </c>
      <c r="Z150" s="2">
        <f t="shared" si="31"/>
        <v>61132</v>
      </c>
      <c r="AA150" s="2"/>
      <c r="AB150" s="2">
        <f t="shared" si="32"/>
        <v>61132</v>
      </c>
    </row>
    <row r="151" spans="1:28" ht="15.75" customHeight="1" x14ac:dyDescent="0.2">
      <c r="A151" s="1">
        <v>147</v>
      </c>
      <c r="B151" s="40" t="s">
        <v>154</v>
      </c>
      <c r="C151" s="2">
        <f t="shared" si="26"/>
        <v>16051</v>
      </c>
      <c r="D151" s="2">
        <v>16030</v>
      </c>
      <c r="E151" s="2"/>
      <c r="F151" s="2">
        <v>21</v>
      </c>
      <c r="G151" s="2">
        <f t="shared" si="24"/>
        <v>2167</v>
      </c>
      <c r="H151" s="2">
        <v>2167</v>
      </c>
      <c r="I151" s="2">
        <f t="shared" si="27"/>
        <v>80</v>
      </c>
      <c r="J151" s="2">
        <v>80</v>
      </c>
      <c r="K151" s="2">
        <f t="shared" si="25"/>
        <v>16828</v>
      </c>
      <c r="L151" s="2">
        <v>0</v>
      </c>
      <c r="M151" s="2">
        <v>16211</v>
      </c>
      <c r="N151" s="2">
        <v>617</v>
      </c>
      <c r="O151" s="2">
        <f t="shared" si="28"/>
        <v>1818</v>
      </c>
      <c r="P151" s="2">
        <v>1818</v>
      </c>
      <c r="Q151" s="2">
        <f t="shared" si="29"/>
        <v>23776</v>
      </c>
      <c r="R151" s="2">
        <v>23776</v>
      </c>
      <c r="S151" s="2">
        <f t="shared" si="30"/>
        <v>20349</v>
      </c>
      <c r="T151" s="2">
        <v>19839</v>
      </c>
      <c r="U151" s="2">
        <v>510</v>
      </c>
      <c r="V151" s="2">
        <f t="shared" si="33"/>
        <v>421</v>
      </c>
      <c r="W151" s="2">
        <v>421</v>
      </c>
      <c r="X151" s="2">
        <f t="shared" si="34"/>
        <v>0</v>
      </c>
      <c r="Y151" s="2">
        <v>0</v>
      </c>
      <c r="Z151" s="2">
        <f t="shared" si="31"/>
        <v>81490</v>
      </c>
      <c r="AA151" s="2"/>
      <c r="AB151" s="2">
        <f t="shared" si="32"/>
        <v>81490</v>
      </c>
    </row>
    <row r="152" spans="1:28" ht="15.75" customHeight="1" x14ac:dyDescent="0.2">
      <c r="A152" s="1">
        <v>148</v>
      </c>
      <c r="B152" s="40" t="s">
        <v>155</v>
      </c>
      <c r="C152" s="2">
        <f t="shared" si="26"/>
        <v>12858</v>
      </c>
      <c r="D152" s="2">
        <v>12824</v>
      </c>
      <c r="E152" s="2"/>
      <c r="F152" s="2">
        <v>34</v>
      </c>
      <c r="G152" s="2">
        <f t="shared" si="24"/>
        <v>1367</v>
      </c>
      <c r="H152" s="2">
        <v>1367</v>
      </c>
      <c r="I152" s="2">
        <f t="shared" si="27"/>
        <v>44</v>
      </c>
      <c r="J152" s="2">
        <v>44</v>
      </c>
      <c r="K152" s="2">
        <f t="shared" si="25"/>
        <v>43533</v>
      </c>
      <c r="L152" s="2">
        <v>0</v>
      </c>
      <c r="M152" s="2">
        <v>41778</v>
      </c>
      <c r="N152" s="2">
        <v>1755</v>
      </c>
      <c r="O152" s="2">
        <f t="shared" si="28"/>
        <v>725</v>
      </c>
      <c r="P152" s="2">
        <v>725</v>
      </c>
      <c r="Q152" s="2">
        <f t="shared" si="29"/>
        <v>48109</v>
      </c>
      <c r="R152" s="2">
        <v>48109</v>
      </c>
      <c r="S152" s="2">
        <f t="shared" si="30"/>
        <v>322</v>
      </c>
      <c r="T152" s="2"/>
      <c r="U152" s="2">
        <v>322</v>
      </c>
      <c r="V152" s="2">
        <f t="shared" si="33"/>
        <v>330</v>
      </c>
      <c r="W152" s="2">
        <v>330</v>
      </c>
      <c r="X152" s="2">
        <f t="shared" si="34"/>
        <v>0</v>
      </c>
      <c r="Y152" s="2">
        <v>0</v>
      </c>
      <c r="Z152" s="2">
        <f t="shared" si="31"/>
        <v>107288</v>
      </c>
      <c r="AA152" s="2"/>
      <c r="AB152" s="2">
        <f t="shared" si="32"/>
        <v>107288</v>
      </c>
    </row>
    <row r="153" spans="1:28" ht="15.75" customHeight="1" x14ac:dyDescent="0.2">
      <c r="A153" s="1">
        <v>149</v>
      </c>
      <c r="B153" s="40" t="s">
        <v>156</v>
      </c>
      <c r="C153" s="2">
        <f t="shared" si="26"/>
        <v>8016</v>
      </c>
      <c r="D153" s="2">
        <v>8015</v>
      </c>
      <c r="E153" s="2"/>
      <c r="F153" s="2">
        <v>1</v>
      </c>
      <c r="G153" s="2">
        <f t="shared" si="24"/>
        <v>494</v>
      </c>
      <c r="H153" s="2">
        <v>494</v>
      </c>
      <c r="I153" s="2">
        <f t="shared" si="27"/>
        <v>32</v>
      </c>
      <c r="J153" s="2">
        <v>32</v>
      </c>
      <c r="K153" s="2">
        <f t="shared" si="25"/>
        <v>10244</v>
      </c>
      <c r="L153" s="2">
        <v>221</v>
      </c>
      <c r="M153" s="2">
        <v>7461</v>
      </c>
      <c r="N153" s="2">
        <v>2562</v>
      </c>
      <c r="O153" s="2">
        <f t="shared" si="28"/>
        <v>753</v>
      </c>
      <c r="P153" s="2">
        <v>753</v>
      </c>
      <c r="Q153" s="2">
        <f t="shared" si="29"/>
        <v>41455</v>
      </c>
      <c r="R153" s="2">
        <v>41455</v>
      </c>
      <c r="S153" s="2">
        <f t="shared" si="30"/>
        <v>116</v>
      </c>
      <c r="T153" s="2"/>
      <c r="U153" s="2">
        <v>116</v>
      </c>
      <c r="V153" s="2">
        <f t="shared" si="33"/>
        <v>330</v>
      </c>
      <c r="W153" s="2">
        <v>330</v>
      </c>
      <c r="X153" s="2">
        <f t="shared" si="34"/>
        <v>103</v>
      </c>
      <c r="Y153" s="2">
        <v>103</v>
      </c>
      <c r="Z153" s="2">
        <f t="shared" si="31"/>
        <v>61543</v>
      </c>
      <c r="AA153" s="2"/>
      <c r="AB153" s="2">
        <f t="shared" si="32"/>
        <v>61543</v>
      </c>
    </row>
    <row r="154" spans="1:28" ht="15.75" customHeight="1" x14ac:dyDescent="0.2">
      <c r="A154" s="1">
        <v>150</v>
      </c>
      <c r="B154" s="40" t="s">
        <v>157</v>
      </c>
      <c r="C154" s="2">
        <f t="shared" si="26"/>
        <v>9619</v>
      </c>
      <c r="D154" s="2">
        <v>9618</v>
      </c>
      <c r="E154" s="2"/>
      <c r="F154" s="2">
        <v>1</v>
      </c>
      <c r="G154" s="2">
        <f t="shared" si="24"/>
        <v>711</v>
      </c>
      <c r="H154" s="2">
        <v>711</v>
      </c>
      <c r="I154" s="2">
        <f t="shared" si="27"/>
        <v>32</v>
      </c>
      <c r="J154" s="2">
        <v>32</v>
      </c>
      <c r="K154" s="2">
        <f t="shared" si="25"/>
        <v>21553</v>
      </c>
      <c r="L154" s="2">
        <v>7264</v>
      </c>
      <c r="M154" s="2">
        <v>12297</v>
      </c>
      <c r="N154" s="2">
        <v>1992</v>
      </c>
      <c r="O154" s="2">
        <f t="shared" si="28"/>
        <v>1090</v>
      </c>
      <c r="P154" s="2">
        <v>1090</v>
      </c>
      <c r="Q154" s="2">
        <f t="shared" si="29"/>
        <v>21699</v>
      </c>
      <c r="R154" s="2">
        <v>21699</v>
      </c>
      <c r="S154" s="2">
        <f t="shared" si="30"/>
        <v>167</v>
      </c>
      <c r="T154" s="2"/>
      <c r="U154" s="2">
        <v>167</v>
      </c>
      <c r="V154" s="2">
        <f t="shared" si="33"/>
        <v>330</v>
      </c>
      <c r="W154" s="2">
        <v>330</v>
      </c>
      <c r="X154" s="2">
        <f t="shared" si="34"/>
        <v>234</v>
      </c>
      <c r="Y154" s="2">
        <v>234</v>
      </c>
      <c r="Z154" s="2">
        <f t="shared" si="31"/>
        <v>55435</v>
      </c>
      <c r="AA154" s="2"/>
      <c r="AB154" s="2">
        <f t="shared" si="32"/>
        <v>55435</v>
      </c>
    </row>
    <row r="155" spans="1:28" ht="15.75" customHeight="1" x14ac:dyDescent="0.2">
      <c r="A155" s="1">
        <v>151</v>
      </c>
      <c r="B155" s="40" t="s">
        <v>158</v>
      </c>
      <c r="C155" s="2">
        <f t="shared" si="26"/>
        <v>7214</v>
      </c>
      <c r="D155" s="2">
        <v>7213</v>
      </c>
      <c r="E155" s="2"/>
      <c r="F155" s="2">
        <v>1</v>
      </c>
      <c r="G155" s="2">
        <f t="shared" si="24"/>
        <v>307</v>
      </c>
      <c r="H155" s="2">
        <v>307</v>
      </c>
      <c r="I155" s="2">
        <f t="shared" si="27"/>
        <v>18</v>
      </c>
      <c r="J155" s="2">
        <v>18</v>
      </c>
      <c r="K155" s="2">
        <f t="shared" si="25"/>
        <v>9401</v>
      </c>
      <c r="L155" s="2">
        <v>3122</v>
      </c>
      <c r="M155" s="2">
        <v>5354</v>
      </c>
      <c r="N155" s="2">
        <v>925</v>
      </c>
      <c r="O155" s="2">
        <f t="shared" si="28"/>
        <v>296</v>
      </c>
      <c r="P155" s="2">
        <v>296</v>
      </c>
      <c r="Q155" s="2">
        <f t="shared" si="29"/>
        <v>12028</v>
      </c>
      <c r="R155" s="2">
        <v>12028</v>
      </c>
      <c r="S155" s="2">
        <f t="shared" si="30"/>
        <v>72</v>
      </c>
      <c r="T155" s="2"/>
      <c r="U155" s="2">
        <v>72</v>
      </c>
      <c r="V155" s="2">
        <f t="shared" si="33"/>
        <v>330</v>
      </c>
      <c r="W155" s="2">
        <v>330</v>
      </c>
      <c r="X155" s="2">
        <f t="shared" si="34"/>
        <v>79</v>
      </c>
      <c r="Y155" s="2">
        <v>79</v>
      </c>
      <c r="Z155" s="2">
        <f t="shared" si="31"/>
        <v>29745</v>
      </c>
      <c r="AA155" s="2"/>
      <c r="AB155" s="2">
        <f t="shared" si="32"/>
        <v>29745</v>
      </c>
    </row>
    <row r="156" spans="1:28" ht="15.75" customHeight="1" x14ac:dyDescent="0.2">
      <c r="A156" s="1">
        <v>152</v>
      </c>
      <c r="B156" s="40" t="s">
        <v>159</v>
      </c>
      <c r="C156" s="2">
        <f t="shared" si="26"/>
        <v>6412</v>
      </c>
      <c r="D156" s="2">
        <v>6412</v>
      </c>
      <c r="E156" s="2"/>
      <c r="F156" s="2">
        <v>0</v>
      </c>
      <c r="G156" s="2">
        <f t="shared" si="24"/>
        <v>201</v>
      </c>
      <c r="H156" s="2">
        <v>201</v>
      </c>
      <c r="I156" s="2">
        <f t="shared" si="27"/>
        <v>15</v>
      </c>
      <c r="J156" s="2">
        <v>15</v>
      </c>
      <c r="K156" s="2">
        <f t="shared" si="25"/>
        <v>3377</v>
      </c>
      <c r="L156" s="2">
        <v>827</v>
      </c>
      <c r="M156" s="2">
        <v>1625</v>
      </c>
      <c r="N156" s="2">
        <v>925</v>
      </c>
      <c r="O156" s="2">
        <f t="shared" si="28"/>
        <v>179</v>
      </c>
      <c r="P156" s="2">
        <v>179</v>
      </c>
      <c r="Q156" s="2">
        <f t="shared" si="29"/>
        <v>10040</v>
      </c>
      <c r="R156" s="2">
        <v>10040</v>
      </c>
      <c r="S156" s="2">
        <f t="shared" si="30"/>
        <v>47</v>
      </c>
      <c r="T156" s="2"/>
      <c r="U156" s="2">
        <v>47</v>
      </c>
      <c r="V156" s="2">
        <f t="shared" si="33"/>
        <v>330</v>
      </c>
      <c r="W156" s="2">
        <v>330</v>
      </c>
      <c r="X156" s="2">
        <f t="shared" si="34"/>
        <v>23</v>
      </c>
      <c r="Y156" s="2">
        <v>23</v>
      </c>
      <c r="Z156" s="2">
        <f t="shared" si="31"/>
        <v>20624</v>
      </c>
      <c r="AA156" s="2"/>
      <c r="AB156" s="2">
        <f t="shared" si="32"/>
        <v>20624</v>
      </c>
    </row>
    <row r="157" spans="1:28" ht="15.75" customHeight="1" x14ac:dyDescent="0.2">
      <c r="A157" s="1">
        <v>153</v>
      </c>
      <c r="B157" s="40" t="s">
        <v>160</v>
      </c>
      <c r="C157" s="2">
        <f t="shared" si="26"/>
        <v>9631</v>
      </c>
      <c r="D157" s="2">
        <v>9618</v>
      </c>
      <c r="E157" s="2"/>
      <c r="F157" s="2">
        <v>13</v>
      </c>
      <c r="G157" s="2">
        <f t="shared" si="24"/>
        <v>748</v>
      </c>
      <c r="H157" s="2">
        <v>748</v>
      </c>
      <c r="I157" s="2">
        <f t="shared" si="27"/>
        <v>30</v>
      </c>
      <c r="J157" s="2">
        <v>30</v>
      </c>
      <c r="K157" s="2">
        <f t="shared" si="25"/>
        <v>13548</v>
      </c>
      <c r="L157" s="2">
        <v>4922</v>
      </c>
      <c r="M157" s="2">
        <v>8531</v>
      </c>
      <c r="N157" s="2">
        <v>95</v>
      </c>
      <c r="O157" s="2">
        <f t="shared" si="28"/>
        <v>895</v>
      </c>
      <c r="P157" s="2">
        <v>895</v>
      </c>
      <c r="Q157" s="2">
        <f t="shared" si="29"/>
        <v>29333</v>
      </c>
      <c r="R157" s="2">
        <v>29333</v>
      </c>
      <c r="S157" s="2">
        <f t="shared" si="30"/>
        <v>11948</v>
      </c>
      <c r="T157" s="2">
        <v>11772</v>
      </c>
      <c r="U157" s="2">
        <v>176</v>
      </c>
      <c r="V157" s="2">
        <f t="shared" si="33"/>
        <v>330</v>
      </c>
      <c r="W157" s="2">
        <v>330</v>
      </c>
      <c r="X157" s="2">
        <f t="shared" si="34"/>
        <v>0</v>
      </c>
      <c r="Y157" s="2">
        <v>0</v>
      </c>
      <c r="Z157" s="2">
        <f t="shared" si="31"/>
        <v>66463</v>
      </c>
      <c r="AA157" s="2"/>
      <c r="AB157" s="2">
        <f t="shared" si="32"/>
        <v>66463</v>
      </c>
    </row>
    <row r="158" spans="1:28" ht="15.75" customHeight="1" x14ac:dyDescent="0.2">
      <c r="A158" s="1">
        <v>154</v>
      </c>
      <c r="B158" s="40" t="s">
        <v>161</v>
      </c>
      <c r="C158" s="2">
        <f t="shared" si="26"/>
        <v>7223</v>
      </c>
      <c r="D158" s="2">
        <v>7213</v>
      </c>
      <c r="E158" s="2"/>
      <c r="F158" s="2">
        <v>10</v>
      </c>
      <c r="G158" s="2">
        <f t="shared" si="24"/>
        <v>263</v>
      </c>
      <c r="H158" s="2">
        <v>263</v>
      </c>
      <c r="I158" s="2">
        <f t="shared" si="27"/>
        <v>10</v>
      </c>
      <c r="J158" s="2">
        <v>10</v>
      </c>
      <c r="K158" s="2">
        <f t="shared" si="25"/>
        <v>4258</v>
      </c>
      <c r="L158" s="2">
        <v>629</v>
      </c>
      <c r="M158" s="2">
        <v>3451</v>
      </c>
      <c r="N158" s="2">
        <v>178</v>
      </c>
      <c r="O158" s="2">
        <f t="shared" si="28"/>
        <v>198</v>
      </c>
      <c r="P158" s="2">
        <v>198</v>
      </c>
      <c r="Q158" s="2">
        <f t="shared" si="29"/>
        <v>13136</v>
      </c>
      <c r="R158" s="2">
        <v>13136</v>
      </c>
      <c r="S158" s="2">
        <f t="shared" si="30"/>
        <v>9684</v>
      </c>
      <c r="T158" s="2">
        <v>9622</v>
      </c>
      <c r="U158" s="2">
        <v>62</v>
      </c>
      <c r="V158" s="2">
        <f t="shared" si="33"/>
        <v>330</v>
      </c>
      <c r="W158" s="2">
        <v>330</v>
      </c>
      <c r="X158" s="2">
        <f t="shared" si="34"/>
        <v>780</v>
      </c>
      <c r="Y158" s="2">
        <v>780</v>
      </c>
      <c r="Z158" s="2">
        <f t="shared" si="31"/>
        <v>35882</v>
      </c>
      <c r="AA158" s="2"/>
      <c r="AB158" s="2">
        <f t="shared" si="32"/>
        <v>35882</v>
      </c>
    </row>
    <row r="159" spans="1:28" ht="15.75" customHeight="1" x14ac:dyDescent="0.2">
      <c r="A159" s="1">
        <v>155</v>
      </c>
      <c r="B159" s="40" t="s">
        <v>162</v>
      </c>
      <c r="C159" s="2">
        <f t="shared" si="26"/>
        <v>9634</v>
      </c>
      <c r="D159" s="2">
        <v>9618</v>
      </c>
      <c r="E159" s="2"/>
      <c r="F159" s="2">
        <v>16</v>
      </c>
      <c r="G159" s="2">
        <f t="shared" si="24"/>
        <v>646</v>
      </c>
      <c r="H159" s="2">
        <v>646</v>
      </c>
      <c r="I159" s="2">
        <f t="shared" si="27"/>
        <v>21</v>
      </c>
      <c r="J159" s="2">
        <v>21</v>
      </c>
      <c r="K159" s="2">
        <f t="shared" si="25"/>
        <v>16188</v>
      </c>
      <c r="L159" s="2">
        <v>0</v>
      </c>
      <c r="M159" s="2">
        <v>15844</v>
      </c>
      <c r="N159" s="2">
        <v>344</v>
      </c>
      <c r="O159" s="2">
        <f t="shared" si="28"/>
        <v>608</v>
      </c>
      <c r="P159" s="2">
        <v>608</v>
      </c>
      <c r="Q159" s="2">
        <f t="shared" si="29"/>
        <v>25332</v>
      </c>
      <c r="R159" s="2">
        <v>25332</v>
      </c>
      <c r="S159" s="2">
        <f t="shared" si="30"/>
        <v>23823</v>
      </c>
      <c r="T159" s="2">
        <v>23671</v>
      </c>
      <c r="U159" s="2">
        <v>152</v>
      </c>
      <c r="V159" s="2">
        <f t="shared" si="33"/>
        <v>330</v>
      </c>
      <c r="W159" s="2">
        <v>330</v>
      </c>
      <c r="X159" s="2">
        <f t="shared" si="34"/>
        <v>0</v>
      </c>
      <c r="Y159" s="2">
        <v>0</v>
      </c>
      <c r="Z159" s="2">
        <f t="shared" si="31"/>
        <v>76582</v>
      </c>
      <c r="AA159" s="2"/>
      <c r="AB159" s="2">
        <f t="shared" si="32"/>
        <v>76582</v>
      </c>
    </row>
    <row r="160" spans="1:28" ht="15.75" customHeight="1" x14ac:dyDescent="0.2">
      <c r="A160" s="1">
        <v>156</v>
      </c>
      <c r="B160" s="40" t="s">
        <v>163</v>
      </c>
      <c r="C160" s="2">
        <f t="shared" si="26"/>
        <v>7230</v>
      </c>
      <c r="D160" s="2">
        <v>7213</v>
      </c>
      <c r="E160" s="2"/>
      <c r="F160" s="2">
        <v>17</v>
      </c>
      <c r="G160" s="2">
        <f t="shared" si="24"/>
        <v>303</v>
      </c>
      <c r="H160" s="2">
        <v>303</v>
      </c>
      <c r="I160" s="2">
        <f t="shared" si="27"/>
        <v>11</v>
      </c>
      <c r="J160" s="2">
        <v>11</v>
      </c>
      <c r="K160" s="2">
        <f t="shared" si="25"/>
        <v>3192</v>
      </c>
      <c r="L160" s="2">
        <v>297</v>
      </c>
      <c r="M160" s="2">
        <v>1816</v>
      </c>
      <c r="N160" s="2">
        <v>1079</v>
      </c>
      <c r="O160" s="2">
        <f t="shared" si="28"/>
        <v>207</v>
      </c>
      <c r="P160" s="2">
        <v>207</v>
      </c>
      <c r="Q160" s="2">
        <f t="shared" si="29"/>
        <v>15178</v>
      </c>
      <c r="R160" s="2">
        <v>15178</v>
      </c>
      <c r="S160" s="2">
        <f t="shared" si="30"/>
        <v>6137</v>
      </c>
      <c r="T160" s="2">
        <v>6066</v>
      </c>
      <c r="U160" s="2">
        <v>71</v>
      </c>
      <c r="V160" s="2">
        <f t="shared" si="33"/>
        <v>330</v>
      </c>
      <c r="W160" s="2">
        <v>330</v>
      </c>
      <c r="X160" s="2">
        <f t="shared" si="34"/>
        <v>0</v>
      </c>
      <c r="Y160" s="2">
        <v>0</v>
      </c>
      <c r="Z160" s="2">
        <f t="shared" si="31"/>
        <v>32588</v>
      </c>
      <c r="AA160" s="2"/>
      <c r="AB160" s="2">
        <f t="shared" si="32"/>
        <v>32588</v>
      </c>
    </row>
    <row r="161" spans="1:30" ht="15.75" customHeight="1" x14ac:dyDescent="0.2">
      <c r="A161" s="1">
        <v>157</v>
      </c>
      <c r="B161" s="40" t="s">
        <v>164</v>
      </c>
      <c r="C161" s="2">
        <f t="shared" si="26"/>
        <v>8022</v>
      </c>
      <c r="D161" s="2">
        <v>8015</v>
      </c>
      <c r="E161" s="2"/>
      <c r="F161" s="2">
        <v>7</v>
      </c>
      <c r="G161" s="2">
        <f t="shared" si="24"/>
        <v>369</v>
      </c>
      <c r="H161" s="2">
        <v>369</v>
      </c>
      <c r="I161" s="2">
        <f t="shared" si="27"/>
        <v>18</v>
      </c>
      <c r="J161" s="2">
        <v>18</v>
      </c>
      <c r="K161" s="2">
        <f t="shared" si="25"/>
        <v>7155</v>
      </c>
      <c r="L161" s="2">
        <v>1311</v>
      </c>
      <c r="M161" s="2">
        <v>5548</v>
      </c>
      <c r="N161" s="2">
        <v>296</v>
      </c>
      <c r="O161" s="2">
        <f t="shared" si="28"/>
        <v>448</v>
      </c>
      <c r="P161" s="2">
        <v>448</v>
      </c>
      <c r="Q161" s="2">
        <f t="shared" si="29"/>
        <v>22191</v>
      </c>
      <c r="R161" s="2">
        <v>22191</v>
      </c>
      <c r="S161" s="2">
        <f t="shared" si="30"/>
        <v>11846</v>
      </c>
      <c r="T161" s="2">
        <v>11759</v>
      </c>
      <c r="U161" s="2">
        <v>87</v>
      </c>
      <c r="V161" s="2">
        <f t="shared" si="33"/>
        <v>330</v>
      </c>
      <c r="W161" s="2">
        <v>330</v>
      </c>
      <c r="X161" s="2">
        <f t="shared" si="34"/>
        <v>399</v>
      </c>
      <c r="Y161" s="2">
        <v>399</v>
      </c>
      <c r="Z161" s="2">
        <f>SUM(C161,G161,K161,O161,Q161,S161,X161,V161,I161)</f>
        <v>50778</v>
      </c>
      <c r="AA161" s="2"/>
      <c r="AB161" s="2">
        <f t="shared" si="32"/>
        <v>50778</v>
      </c>
    </row>
    <row r="162" spans="1:30" ht="19.5" x14ac:dyDescent="0.4">
      <c r="A162" s="41"/>
      <c r="B162" s="42" t="s">
        <v>165</v>
      </c>
      <c r="C162" s="5">
        <f t="shared" ref="C162:AB162" si="35">SUM(C5:C161)</f>
        <v>1324362</v>
      </c>
      <c r="D162" s="5">
        <f t="shared" si="35"/>
        <v>1322435</v>
      </c>
      <c r="E162" s="5">
        <f t="shared" si="35"/>
        <v>0</v>
      </c>
      <c r="F162" s="5">
        <f t="shared" si="35"/>
        <v>1927</v>
      </c>
      <c r="G162" s="5">
        <f t="shared" si="35"/>
        <v>80198</v>
      </c>
      <c r="H162" s="5">
        <f t="shared" si="35"/>
        <v>80198</v>
      </c>
      <c r="I162" s="5">
        <f t="shared" si="35"/>
        <v>3607</v>
      </c>
      <c r="J162" s="5">
        <f t="shared" si="35"/>
        <v>3607</v>
      </c>
      <c r="K162" s="5">
        <f t="shared" si="35"/>
        <v>2416819</v>
      </c>
      <c r="L162" s="5">
        <f t="shared" si="35"/>
        <v>542219</v>
      </c>
      <c r="M162" s="5">
        <f t="shared" si="35"/>
        <v>1775834</v>
      </c>
      <c r="N162" s="5">
        <f t="shared" si="35"/>
        <v>98766</v>
      </c>
      <c r="O162" s="5">
        <f t="shared" si="35"/>
        <v>70138</v>
      </c>
      <c r="P162" s="5">
        <f t="shared" si="35"/>
        <v>70138</v>
      </c>
      <c r="Q162" s="5">
        <f t="shared" si="35"/>
        <v>2177140</v>
      </c>
      <c r="R162" s="5">
        <f t="shared" si="35"/>
        <v>2177140</v>
      </c>
      <c r="S162" s="5">
        <f t="shared" si="35"/>
        <v>351745</v>
      </c>
      <c r="T162" s="5">
        <f t="shared" si="35"/>
        <v>332873</v>
      </c>
      <c r="U162" s="5">
        <f t="shared" si="35"/>
        <v>18872</v>
      </c>
      <c r="V162" s="5">
        <f t="shared" ref="V162:Y162" si="36">SUM(V5:V161)</f>
        <v>52083</v>
      </c>
      <c r="W162" s="5">
        <f t="shared" si="36"/>
        <v>52083</v>
      </c>
      <c r="X162" s="5">
        <f t="shared" si="36"/>
        <v>16110</v>
      </c>
      <c r="Y162" s="5">
        <f t="shared" si="36"/>
        <v>16110</v>
      </c>
      <c r="Z162" s="5">
        <f t="shared" si="35"/>
        <v>6492202</v>
      </c>
      <c r="AA162" s="5">
        <f t="shared" si="35"/>
        <v>0</v>
      </c>
      <c r="AB162" s="5">
        <f t="shared" si="35"/>
        <v>6492202</v>
      </c>
      <c r="AD162" s="43"/>
    </row>
    <row r="163" spans="1:30" x14ac:dyDescent="0.2">
      <c r="W163" s="8"/>
      <c r="X163" s="9"/>
      <c r="Y163" s="9"/>
      <c r="Z163" s="8"/>
    </row>
    <row r="164" spans="1:30" ht="15" x14ac:dyDescent="0.25">
      <c r="W164" s="8"/>
      <c r="X164" s="10"/>
      <c r="Y164" s="10"/>
      <c r="Z164" s="8"/>
    </row>
    <row r="165" spans="1:30" ht="12.75" customHeight="1" x14ac:dyDescent="0.35">
      <c r="C165" s="44"/>
      <c r="W165" s="8"/>
      <c r="X165" s="10"/>
      <c r="Y165" s="10"/>
      <c r="Z165" s="8"/>
    </row>
    <row r="166" spans="1:30" ht="15" x14ac:dyDescent="0.25">
      <c r="W166" s="8"/>
      <c r="X166" s="10"/>
      <c r="Y166" s="10"/>
      <c r="Z166" s="8"/>
    </row>
    <row r="167" spans="1:30" ht="15" x14ac:dyDescent="0.25">
      <c r="W167" s="8"/>
      <c r="X167" s="10"/>
      <c r="Y167" s="10"/>
      <c r="Z167" s="8"/>
    </row>
    <row r="168" spans="1:30" ht="15" x14ac:dyDescent="0.25">
      <c r="W168" s="8"/>
      <c r="X168" s="10"/>
      <c r="Y168" s="10"/>
      <c r="Z168" s="8"/>
    </row>
    <row r="169" spans="1:30" ht="15" x14ac:dyDescent="0.25">
      <c r="W169" s="8"/>
      <c r="X169" s="10"/>
      <c r="Y169" s="10"/>
      <c r="Z169" s="8"/>
    </row>
    <row r="170" spans="1:30" ht="14.25" x14ac:dyDescent="0.2">
      <c r="W170" s="8"/>
      <c r="X170" s="11"/>
      <c r="Y170" s="11"/>
      <c r="Z170" s="8"/>
    </row>
    <row r="171" spans="1:30" x14ac:dyDescent="0.2">
      <c r="W171" s="8"/>
      <c r="X171" s="12"/>
      <c r="Y171" s="12"/>
      <c r="Z171" s="8"/>
    </row>
    <row r="172" spans="1:30" ht="14.25" x14ac:dyDescent="0.2">
      <c r="W172" s="8"/>
      <c r="X172" s="11"/>
      <c r="Y172" s="11"/>
      <c r="Z172" s="8"/>
    </row>
    <row r="173" spans="1:30" x14ac:dyDescent="0.2">
      <c r="W173" s="8"/>
      <c r="X173" s="12"/>
      <c r="Y173" s="12"/>
      <c r="Z173" s="8"/>
    </row>
    <row r="174" spans="1:30" x14ac:dyDescent="0.2">
      <c r="W174" s="8"/>
      <c r="X174" s="12"/>
      <c r="Y174" s="12"/>
      <c r="Z174" s="8"/>
    </row>
    <row r="175" spans="1:30" x14ac:dyDescent="0.2">
      <c r="W175" s="8"/>
      <c r="X175" s="8"/>
      <c r="Y175" s="8"/>
      <c r="Z175" s="8"/>
    </row>
    <row r="176" spans="1:30" x14ac:dyDescent="0.2">
      <c r="W176" s="8"/>
      <c r="X176" s="8"/>
      <c r="Y176" s="8"/>
      <c r="Z176" s="8"/>
    </row>
    <row r="177" spans="23:26" x14ac:dyDescent="0.2">
      <c r="W177" s="8"/>
      <c r="X177" s="8"/>
      <c r="Y177" s="8"/>
      <c r="Z177" s="8"/>
    </row>
    <row r="178" spans="23:26" x14ac:dyDescent="0.2">
      <c r="W178" s="8"/>
      <c r="X178" s="8"/>
      <c r="Y178" s="8"/>
      <c r="Z178" s="8"/>
    </row>
    <row r="179" spans="23:26" x14ac:dyDescent="0.2">
      <c r="W179" s="8"/>
      <c r="X179" s="8"/>
      <c r="Y179" s="8"/>
      <c r="Z179" s="8"/>
    </row>
    <row r="180" spans="23:26" x14ac:dyDescent="0.2">
      <c r="W180" s="8"/>
      <c r="X180" s="8"/>
      <c r="Y180" s="8"/>
      <c r="Z180" s="8"/>
    </row>
    <row r="181" spans="23:26" x14ac:dyDescent="0.2">
      <c r="W181" s="8"/>
      <c r="X181" s="8"/>
      <c r="Y181" s="8"/>
      <c r="Z181" s="8"/>
    </row>
    <row r="182" spans="23:26" x14ac:dyDescent="0.2">
      <c r="W182" s="8"/>
      <c r="X182" s="8"/>
      <c r="Y182" s="8"/>
      <c r="Z182" s="8"/>
    </row>
    <row r="183" spans="23:26" x14ac:dyDescent="0.2">
      <c r="W183" s="8"/>
      <c r="X183" s="8"/>
      <c r="Y183" s="8"/>
      <c r="Z183" s="8"/>
    </row>
    <row r="184" spans="23:26" x14ac:dyDescent="0.2">
      <c r="W184" s="8"/>
      <c r="X184" s="8"/>
      <c r="Y184" s="8"/>
      <c r="Z184" s="8"/>
    </row>
    <row r="185" spans="23:26" x14ac:dyDescent="0.2">
      <c r="W185" s="8"/>
      <c r="X185" s="8"/>
      <c r="Y185" s="8"/>
      <c r="Z185" s="8"/>
    </row>
    <row r="186" spans="23:26" x14ac:dyDescent="0.2">
      <c r="W186" s="8"/>
      <c r="X186" s="8"/>
      <c r="Y186" s="8"/>
      <c r="Z186" s="8"/>
    </row>
    <row r="187" spans="23:26" x14ac:dyDescent="0.2">
      <c r="W187" s="8"/>
      <c r="X187" s="8"/>
      <c r="Y187" s="8"/>
      <c r="Z187" s="8"/>
    </row>
    <row r="188" spans="23:26" x14ac:dyDescent="0.2">
      <c r="W188" s="8"/>
      <c r="X188" s="8"/>
      <c r="Y188" s="8"/>
      <c r="Z188" s="8"/>
    </row>
  </sheetData>
  <mergeCells count="18">
    <mergeCell ref="J1:O1"/>
    <mergeCell ref="A3:A4"/>
    <mergeCell ref="B3:B4"/>
    <mergeCell ref="C3:C4"/>
    <mergeCell ref="G3:G4"/>
    <mergeCell ref="I3:I4"/>
    <mergeCell ref="K3:K4"/>
    <mergeCell ref="L3:N3"/>
    <mergeCell ref="O3:O4"/>
    <mergeCell ref="C2:I2"/>
    <mergeCell ref="AB3:AB4"/>
    <mergeCell ref="V3:V4"/>
    <mergeCell ref="Q3:Q4"/>
    <mergeCell ref="S3:S4"/>
    <mergeCell ref="T3:U3"/>
    <mergeCell ref="X3:X4"/>
    <mergeCell ref="Z3:Z4"/>
    <mergeCell ref="AA3:AA4"/>
  </mergeCells>
  <pageMargins left="0.23622047244094491" right="0.15748031496062992" top="0.47244094488188981" bottom="0.35433070866141736" header="0.15748031496062992" footer="0.23622047244094491"/>
  <pageSetup paperSize="9" scale="63" pageOrder="overThenDown" orientation="landscape" horizontalDpi="300" verticalDpi="300" r:id="rId1"/>
  <headerFooter differentFirst="1"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окт.2016</vt:lpstr>
      <vt:lpstr>окт.2016!Заголовки_для_печати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PolosinaGN</cp:lastModifiedBy>
  <cp:lastPrinted>2016-10-25T15:20:56Z</cp:lastPrinted>
  <dcterms:created xsi:type="dcterms:W3CDTF">2014-07-11T13:48:08Z</dcterms:created>
  <dcterms:modified xsi:type="dcterms:W3CDTF">2016-10-25T15:26:54Z</dcterms:modified>
</cp:coreProperties>
</file>