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15 Upr mezhbyudzhetnyih otnosheniy\Общая управления\Закон о бюджете 2017\В МОД\"/>
    </mc:Choice>
  </mc:AlternateContent>
  <bookViews>
    <workbookView xWindow="720" yWindow="315" windowWidth="27585" windowHeight="12465"/>
  </bookViews>
  <sheets>
    <sheet name="окт.2016" sheetId="12" r:id="rId1"/>
  </sheets>
  <definedNames>
    <definedName name="_xlnm.Print_Titles" localSheetId="0">окт.2016!$A:$B,окт.2016!$4:$4</definedName>
  </definedNames>
  <calcPr calcId="152511" fullPrecision="0"/>
</workbook>
</file>

<file path=xl/calcChain.xml><?xml version="1.0" encoding="utf-8"?>
<calcChain xmlns="http://schemas.openxmlformats.org/spreadsheetml/2006/main">
  <c r="AK106" i="12" l="1"/>
  <c r="AJ105" i="12"/>
  <c r="AJ104" i="12"/>
  <c r="AJ103" i="12"/>
  <c r="AJ102" i="12"/>
  <c r="AJ101" i="12"/>
  <c r="AJ100" i="12"/>
  <c r="AJ99" i="12"/>
  <c r="AJ98" i="12"/>
  <c r="AJ97" i="12"/>
  <c r="AJ96" i="12"/>
  <c r="AJ95" i="12"/>
  <c r="AJ94" i="12"/>
  <c r="AJ93" i="12"/>
  <c r="AJ92" i="12"/>
  <c r="AJ91" i="12"/>
  <c r="AJ90" i="12"/>
  <c r="AJ89" i="12"/>
  <c r="AJ88" i="12"/>
  <c r="AJ87" i="12"/>
  <c r="AJ86" i="12"/>
  <c r="AJ85" i="12"/>
  <c r="AJ84" i="12"/>
  <c r="AJ83" i="12"/>
  <c r="AJ82" i="12"/>
  <c r="AJ81" i="12"/>
  <c r="AJ80" i="12"/>
  <c r="AJ79" i="12"/>
  <c r="AJ78" i="12"/>
  <c r="AJ77" i="12"/>
  <c r="AJ76" i="12"/>
  <c r="AJ75" i="12"/>
  <c r="AJ74" i="12"/>
  <c r="AJ73" i="12"/>
  <c r="AJ72" i="12"/>
  <c r="AJ71" i="12"/>
  <c r="AJ70" i="12"/>
  <c r="AJ69" i="12"/>
  <c r="AJ68" i="12"/>
  <c r="AJ67" i="12"/>
  <c r="AJ66" i="12"/>
  <c r="AJ65" i="12"/>
  <c r="AJ64" i="12"/>
  <c r="AJ63" i="12"/>
  <c r="AJ62" i="12"/>
  <c r="AJ61" i="12"/>
  <c r="AJ60" i="12"/>
  <c r="AJ59" i="12"/>
  <c r="AJ58" i="12"/>
  <c r="AJ57" i="12"/>
  <c r="AJ56" i="12"/>
  <c r="AJ55" i="12"/>
  <c r="AJ54" i="12"/>
  <c r="AJ53" i="12"/>
  <c r="AJ52" i="12"/>
  <c r="AJ51" i="12"/>
  <c r="AJ50" i="12"/>
  <c r="AJ49" i="12"/>
  <c r="AJ48" i="12"/>
  <c r="AJ47" i="12"/>
  <c r="AJ46" i="12"/>
  <c r="AJ45" i="12"/>
  <c r="AJ44" i="12"/>
  <c r="AJ43" i="12"/>
  <c r="AJ42" i="12"/>
  <c r="AJ41" i="12"/>
  <c r="AJ40" i="12"/>
  <c r="AJ39" i="12"/>
  <c r="AJ38" i="12"/>
  <c r="AJ37" i="12"/>
  <c r="AJ36" i="12"/>
  <c r="AJ35" i="12"/>
  <c r="AJ34" i="12"/>
  <c r="AJ33" i="12"/>
  <c r="AJ32" i="12"/>
  <c r="AJ31" i="12"/>
  <c r="AJ30" i="12"/>
  <c r="AJ29" i="12"/>
  <c r="AJ28" i="12"/>
  <c r="AJ27" i="12"/>
  <c r="AJ26" i="12"/>
  <c r="AJ25" i="12"/>
  <c r="AJ24" i="12"/>
  <c r="AJ23" i="12"/>
  <c r="AJ22" i="12"/>
  <c r="AJ21" i="12"/>
  <c r="AJ20" i="12"/>
  <c r="AJ19" i="12"/>
  <c r="AJ18" i="12"/>
  <c r="AJ17" i="12"/>
  <c r="AJ16" i="12"/>
  <c r="AJ15" i="12"/>
  <c r="AJ14" i="12"/>
  <c r="AJ13" i="12"/>
  <c r="AJ12" i="12"/>
  <c r="AJ11" i="12"/>
  <c r="AJ10" i="12"/>
  <c r="AJ9" i="12"/>
  <c r="AJ8" i="12"/>
  <c r="AJ7" i="12"/>
  <c r="AJ6" i="12"/>
  <c r="AJ5" i="12"/>
  <c r="AJ106" i="12" l="1"/>
  <c r="AI106" i="12"/>
  <c r="AH105" i="12"/>
  <c r="AH104" i="12"/>
  <c r="AH103" i="12"/>
  <c r="AH102" i="12"/>
  <c r="AH101" i="12"/>
  <c r="AH100" i="12"/>
  <c r="AH99" i="12"/>
  <c r="AH98" i="12"/>
  <c r="AH97" i="12"/>
  <c r="AH96" i="12"/>
  <c r="AH95" i="12"/>
  <c r="AH94" i="12"/>
  <c r="AH93" i="12"/>
  <c r="AH92" i="12"/>
  <c r="AH91" i="12"/>
  <c r="AH90" i="12"/>
  <c r="AH89" i="12"/>
  <c r="AH88" i="12"/>
  <c r="AH87" i="12"/>
  <c r="AH86" i="12"/>
  <c r="AH85" i="12"/>
  <c r="AH84" i="12"/>
  <c r="AH83" i="12"/>
  <c r="AH82" i="12"/>
  <c r="AH81" i="12"/>
  <c r="AH80" i="12"/>
  <c r="AH79" i="12"/>
  <c r="AH78" i="12"/>
  <c r="AH77" i="12"/>
  <c r="AH76" i="12"/>
  <c r="AH75" i="12"/>
  <c r="AH74" i="12"/>
  <c r="AH73" i="12"/>
  <c r="AH72" i="12"/>
  <c r="AH71" i="12"/>
  <c r="AH70" i="12"/>
  <c r="AH69" i="12"/>
  <c r="AH68" i="12"/>
  <c r="AH67" i="12"/>
  <c r="AH66" i="12"/>
  <c r="AH65" i="12"/>
  <c r="AH64" i="12"/>
  <c r="AH63" i="12"/>
  <c r="AH62" i="12"/>
  <c r="AH61" i="12"/>
  <c r="AH60" i="12"/>
  <c r="AH59" i="12"/>
  <c r="AH58" i="12"/>
  <c r="AH57" i="12"/>
  <c r="AH56" i="12"/>
  <c r="AH55" i="12"/>
  <c r="AH54" i="12"/>
  <c r="AH53" i="12"/>
  <c r="AH52" i="12"/>
  <c r="AH51" i="12"/>
  <c r="AH50" i="12"/>
  <c r="AH49" i="12"/>
  <c r="AH48" i="12"/>
  <c r="AH47" i="12"/>
  <c r="AH46" i="12"/>
  <c r="AH45" i="12"/>
  <c r="AH44" i="12"/>
  <c r="AH43" i="12"/>
  <c r="AH42" i="12"/>
  <c r="AH41" i="12"/>
  <c r="AH40" i="12"/>
  <c r="AH39" i="12"/>
  <c r="AH38" i="12"/>
  <c r="AH37" i="12"/>
  <c r="AH36" i="12"/>
  <c r="AH35" i="12"/>
  <c r="AH34" i="12"/>
  <c r="AH33" i="12"/>
  <c r="AH32" i="12"/>
  <c r="AH31" i="12"/>
  <c r="AH30" i="12"/>
  <c r="AH29" i="12"/>
  <c r="AH28" i="12"/>
  <c r="AH27" i="12"/>
  <c r="AH26" i="12"/>
  <c r="AH25" i="12"/>
  <c r="AH24" i="12"/>
  <c r="AH23" i="12"/>
  <c r="AH22" i="12"/>
  <c r="AH21" i="12"/>
  <c r="AH20" i="12"/>
  <c r="AH19" i="12"/>
  <c r="AH18" i="12"/>
  <c r="AH17" i="12"/>
  <c r="AH16" i="12"/>
  <c r="AH15" i="12"/>
  <c r="AH14" i="12"/>
  <c r="AH13" i="12"/>
  <c r="AH12" i="12"/>
  <c r="AH11" i="12"/>
  <c r="AH10" i="12"/>
  <c r="AH9" i="12"/>
  <c r="AH8" i="12"/>
  <c r="AH7" i="12"/>
  <c r="AH6" i="12"/>
  <c r="AH5" i="12"/>
  <c r="AH106" i="12" l="1"/>
  <c r="AN106" i="12"/>
  <c r="AM106" i="12"/>
  <c r="AG106" i="12"/>
  <c r="AF106" i="12"/>
  <c r="AD106" i="12"/>
  <c r="AC106" i="12"/>
  <c r="AA106" i="12"/>
  <c r="Y106" i="12"/>
  <c r="X106" i="12"/>
  <c r="W106" i="12"/>
  <c r="V106" i="12"/>
  <c r="U106" i="12"/>
  <c r="T106" i="12"/>
  <c r="R106" i="12"/>
  <c r="Q106" i="12"/>
  <c r="P106" i="12"/>
  <c r="O106" i="12"/>
  <c r="M106" i="12"/>
  <c r="L106" i="12"/>
  <c r="K106" i="12"/>
  <c r="J106" i="12"/>
  <c r="I106" i="12"/>
  <c r="H106" i="12"/>
  <c r="F106" i="12"/>
  <c r="E106" i="12"/>
  <c r="D106" i="12"/>
  <c r="AE105" i="12"/>
  <c r="AB105" i="12"/>
  <c r="Z105" i="12"/>
  <c r="S105" i="12"/>
  <c r="N105" i="12"/>
  <c r="G105" i="12"/>
  <c r="C105" i="12"/>
  <c r="AE104" i="12"/>
  <c r="AB104" i="12"/>
  <c r="Z104" i="12"/>
  <c r="S104" i="12"/>
  <c r="N104" i="12"/>
  <c r="G104" i="12"/>
  <c r="C104" i="12"/>
  <c r="AE103" i="12"/>
  <c r="AB103" i="12"/>
  <c r="Z103" i="12"/>
  <c r="S103" i="12"/>
  <c r="N103" i="12"/>
  <c r="G103" i="12"/>
  <c r="C103" i="12"/>
  <c r="AE102" i="12"/>
  <c r="AB102" i="12"/>
  <c r="Z102" i="12"/>
  <c r="S102" i="12"/>
  <c r="N102" i="12"/>
  <c r="AL102" i="12" s="1"/>
  <c r="G102" i="12"/>
  <c r="C102" i="12"/>
  <c r="AE101" i="12"/>
  <c r="AB101" i="12"/>
  <c r="Z101" i="12"/>
  <c r="S101" i="12"/>
  <c r="N101" i="12"/>
  <c r="G101" i="12"/>
  <c r="C101" i="12"/>
  <c r="AE100" i="12"/>
  <c r="AB100" i="12"/>
  <c r="Z100" i="12"/>
  <c r="S100" i="12"/>
  <c r="N100" i="12"/>
  <c r="G100" i="12"/>
  <c r="C100" i="12"/>
  <c r="AE99" i="12"/>
  <c r="AB99" i="12"/>
  <c r="Z99" i="12"/>
  <c r="S99" i="12"/>
  <c r="N99" i="12"/>
  <c r="G99" i="12"/>
  <c r="C99" i="12"/>
  <c r="AE98" i="12"/>
  <c r="AB98" i="12"/>
  <c r="Z98" i="12"/>
  <c r="S98" i="12"/>
  <c r="N98" i="12"/>
  <c r="AL98" i="12" s="1"/>
  <c r="G98" i="12"/>
  <c r="C98" i="12"/>
  <c r="AE97" i="12"/>
  <c r="AB97" i="12"/>
  <c r="Z97" i="12"/>
  <c r="S97" i="12"/>
  <c r="N97" i="12"/>
  <c r="G97" i="12"/>
  <c r="C97" i="12"/>
  <c r="AE96" i="12"/>
  <c r="AB96" i="12"/>
  <c r="Z96" i="12"/>
  <c r="S96" i="12"/>
  <c r="N96" i="12"/>
  <c r="G96" i="12"/>
  <c r="C96" i="12"/>
  <c r="AE95" i="12"/>
  <c r="AB95" i="12"/>
  <c r="Z95" i="12"/>
  <c r="S95" i="12"/>
  <c r="N95" i="12"/>
  <c r="G95" i="12"/>
  <c r="C95" i="12"/>
  <c r="AE94" i="12"/>
  <c r="AB94" i="12"/>
  <c r="Z94" i="12"/>
  <c r="S94" i="12"/>
  <c r="N94" i="12"/>
  <c r="AL94" i="12" s="1"/>
  <c r="G94" i="12"/>
  <c r="C94" i="12"/>
  <c r="AE93" i="12"/>
  <c r="AB93" i="12"/>
  <c r="Z93" i="12"/>
  <c r="S93" i="12"/>
  <c r="N93" i="12"/>
  <c r="G93" i="12"/>
  <c r="C93" i="12"/>
  <c r="AE92" i="12"/>
  <c r="AB92" i="12"/>
  <c r="Z92" i="12"/>
  <c r="S92" i="12"/>
  <c r="N92" i="12"/>
  <c r="G92" i="12"/>
  <c r="C92" i="12"/>
  <c r="AE91" i="12"/>
  <c r="AB91" i="12"/>
  <c r="Z91" i="12"/>
  <c r="S91" i="12"/>
  <c r="N91" i="12"/>
  <c r="G91" i="12"/>
  <c r="C91" i="12"/>
  <c r="AE90" i="12"/>
  <c r="AB90" i="12"/>
  <c r="Z90" i="12"/>
  <c r="S90" i="12"/>
  <c r="N90" i="12"/>
  <c r="AL90" i="12" s="1"/>
  <c r="G90" i="12"/>
  <c r="C90" i="12"/>
  <c r="AE89" i="12"/>
  <c r="AB89" i="12"/>
  <c r="Z89" i="12"/>
  <c r="S89" i="12"/>
  <c r="N89" i="12"/>
  <c r="G89" i="12"/>
  <c r="C89" i="12"/>
  <c r="AE88" i="12"/>
  <c r="AB88" i="12"/>
  <c r="Z88" i="12"/>
  <c r="S88" i="12"/>
  <c r="N88" i="12"/>
  <c r="G88" i="12"/>
  <c r="C88" i="12"/>
  <c r="AE87" i="12"/>
  <c r="AB87" i="12"/>
  <c r="Z87" i="12"/>
  <c r="S87" i="12"/>
  <c r="N87" i="12"/>
  <c r="G87" i="12"/>
  <c r="C87" i="12"/>
  <c r="AE86" i="12"/>
  <c r="AB86" i="12"/>
  <c r="Z86" i="12"/>
  <c r="S86" i="12"/>
  <c r="N86" i="12"/>
  <c r="AL86" i="12" s="1"/>
  <c r="G86" i="12"/>
  <c r="C86" i="12"/>
  <c r="AE85" i="12"/>
  <c r="AB85" i="12"/>
  <c r="Z85" i="12"/>
  <c r="S85" i="12"/>
  <c r="N85" i="12"/>
  <c r="G85" i="12"/>
  <c r="C85" i="12"/>
  <c r="AE84" i="12"/>
  <c r="AB84" i="12"/>
  <c r="Z84" i="12"/>
  <c r="S84" i="12"/>
  <c r="N84" i="12"/>
  <c r="G84" i="12"/>
  <c r="C84" i="12"/>
  <c r="AE83" i="12"/>
  <c r="AB83" i="12"/>
  <c r="Z83" i="12"/>
  <c r="S83" i="12"/>
  <c r="N83" i="12"/>
  <c r="G83" i="12"/>
  <c r="C83" i="12"/>
  <c r="AE82" i="12"/>
  <c r="AB82" i="12"/>
  <c r="Z82" i="12"/>
  <c r="S82" i="12"/>
  <c r="N82" i="12"/>
  <c r="AL82" i="12" s="1"/>
  <c r="G82" i="12"/>
  <c r="C82" i="12"/>
  <c r="AE81" i="12"/>
  <c r="AB81" i="12"/>
  <c r="Z81" i="12"/>
  <c r="S81" i="12"/>
  <c r="N81" i="12"/>
  <c r="G81" i="12"/>
  <c r="C81" i="12"/>
  <c r="AE80" i="12"/>
  <c r="AB80" i="12"/>
  <c r="Z80" i="12"/>
  <c r="S80" i="12"/>
  <c r="N80" i="12"/>
  <c r="G80" i="12"/>
  <c r="C80" i="12"/>
  <c r="AE79" i="12"/>
  <c r="AB79" i="12"/>
  <c r="Z79" i="12"/>
  <c r="S79" i="12"/>
  <c r="N79" i="12"/>
  <c r="G79" i="12"/>
  <c r="C79" i="12"/>
  <c r="AE78" i="12"/>
  <c r="AB78" i="12"/>
  <c r="Z78" i="12"/>
  <c r="S78" i="12"/>
  <c r="N78" i="12"/>
  <c r="AL78" i="12" s="1"/>
  <c r="G78" i="12"/>
  <c r="C78" i="12"/>
  <c r="AE77" i="12"/>
  <c r="AB77" i="12"/>
  <c r="Z77" i="12"/>
  <c r="S77" i="12"/>
  <c r="N77" i="12"/>
  <c r="G77" i="12"/>
  <c r="C77" i="12"/>
  <c r="AE76" i="12"/>
  <c r="AB76" i="12"/>
  <c r="Z76" i="12"/>
  <c r="S76" i="12"/>
  <c r="N76" i="12"/>
  <c r="G76" i="12"/>
  <c r="C76" i="12"/>
  <c r="AE75" i="12"/>
  <c r="AB75" i="12"/>
  <c r="Z75" i="12"/>
  <c r="S75" i="12"/>
  <c r="N75" i="12"/>
  <c r="G75" i="12"/>
  <c r="C75" i="12"/>
  <c r="AE74" i="12"/>
  <c r="AB74" i="12"/>
  <c r="Z74" i="12"/>
  <c r="S74" i="12"/>
  <c r="N74" i="12"/>
  <c r="AL74" i="12" s="1"/>
  <c r="G74" i="12"/>
  <c r="C74" i="12"/>
  <c r="AE73" i="12"/>
  <c r="AB73" i="12"/>
  <c r="Z73" i="12"/>
  <c r="S73" i="12"/>
  <c r="N73" i="12"/>
  <c r="G73" i="12"/>
  <c r="C73" i="12"/>
  <c r="AE72" i="12"/>
  <c r="AB72" i="12"/>
  <c r="Z72" i="12"/>
  <c r="S72" i="12"/>
  <c r="N72" i="12"/>
  <c r="G72" i="12"/>
  <c r="C72" i="12"/>
  <c r="AE71" i="12"/>
  <c r="AB71" i="12"/>
  <c r="Z71" i="12"/>
  <c r="S71" i="12"/>
  <c r="N71" i="12"/>
  <c r="G71" i="12"/>
  <c r="C71" i="12"/>
  <c r="AE70" i="12"/>
  <c r="AB70" i="12"/>
  <c r="Z70" i="12"/>
  <c r="S70" i="12"/>
  <c r="N70" i="12"/>
  <c r="AL70" i="12" s="1"/>
  <c r="G70" i="12"/>
  <c r="C70" i="12"/>
  <c r="AE69" i="12"/>
  <c r="AB69" i="12"/>
  <c r="Z69" i="12"/>
  <c r="S69" i="12"/>
  <c r="N69" i="12"/>
  <c r="G69" i="12"/>
  <c r="C69" i="12"/>
  <c r="AE68" i="12"/>
  <c r="AB68" i="12"/>
  <c r="Z68" i="12"/>
  <c r="S68" i="12"/>
  <c r="N68" i="12"/>
  <c r="G68" i="12"/>
  <c r="C68" i="12"/>
  <c r="AE67" i="12"/>
  <c r="AB67" i="12"/>
  <c r="Z67" i="12"/>
  <c r="S67" i="12"/>
  <c r="N67" i="12"/>
  <c r="G67" i="12"/>
  <c r="C67" i="12"/>
  <c r="AE66" i="12"/>
  <c r="AB66" i="12"/>
  <c r="Z66" i="12"/>
  <c r="S66" i="12"/>
  <c r="N66" i="12"/>
  <c r="AL66" i="12" s="1"/>
  <c r="G66" i="12"/>
  <c r="C66" i="12"/>
  <c r="AE65" i="12"/>
  <c r="AB65" i="12"/>
  <c r="Z65" i="12"/>
  <c r="S65" i="12"/>
  <c r="N65" i="12"/>
  <c r="G65" i="12"/>
  <c r="C65" i="12"/>
  <c r="AE64" i="12"/>
  <c r="AB64" i="12"/>
  <c r="Z64" i="12"/>
  <c r="S64" i="12"/>
  <c r="N64" i="12"/>
  <c r="G64" i="12"/>
  <c r="C64" i="12"/>
  <c r="AE63" i="12"/>
  <c r="AB63" i="12"/>
  <c r="Z63" i="12"/>
  <c r="S63" i="12"/>
  <c r="N63" i="12"/>
  <c r="G63" i="12"/>
  <c r="C63" i="12"/>
  <c r="AE62" i="12"/>
  <c r="AB62" i="12"/>
  <c r="Z62" i="12"/>
  <c r="S62" i="12"/>
  <c r="N62" i="12"/>
  <c r="AL62" i="12" s="1"/>
  <c r="G62" i="12"/>
  <c r="C62" i="12"/>
  <c r="AE61" i="12"/>
  <c r="AB61" i="12"/>
  <c r="Z61" i="12"/>
  <c r="S61" i="12"/>
  <c r="N61" i="12"/>
  <c r="G61" i="12"/>
  <c r="C61" i="12"/>
  <c r="AE60" i="12"/>
  <c r="AB60" i="12"/>
  <c r="Z60" i="12"/>
  <c r="S60" i="12"/>
  <c r="N60" i="12"/>
  <c r="G60" i="12"/>
  <c r="C60" i="12"/>
  <c r="AE59" i="12"/>
  <c r="AB59" i="12"/>
  <c r="Z59" i="12"/>
  <c r="S59" i="12"/>
  <c r="N59" i="12"/>
  <c r="G59" i="12"/>
  <c r="C59" i="12"/>
  <c r="AE58" i="12"/>
  <c r="AB58" i="12"/>
  <c r="Z58" i="12"/>
  <c r="S58" i="12"/>
  <c r="N58" i="12"/>
  <c r="AL58" i="12" s="1"/>
  <c r="G58" i="12"/>
  <c r="C58" i="12"/>
  <c r="AE57" i="12"/>
  <c r="AB57" i="12"/>
  <c r="Z57" i="12"/>
  <c r="S57" i="12"/>
  <c r="N57" i="12"/>
  <c r="G57" i="12"/>
  <c r="C57" i="12"/>
  <c r="AE56" i="12"/>
  <c r="AB56" i="12"/>
  <c r="Z56" i="12"/>
  <c r="S56" i="12"/>
  <c r="N56" i="12"/>
  <c r="G56" i="12"/>
  <c r="C56" i="12"/>
  <c r="AE55" i="12"/>
  <c r="AB55" i="12"/>
  <c r="Z55" i="12"/>
  <c r="S55" i="12"/>
  <c r="N55" i="12"/>
  <c r="G55" i="12"/>
  <c r="C55" i="12"/>
  <c r="AE54" i="12"/>
  <c r="AB54" i="12"/>
  <c r="Z54" i="12"/>
  <c r="S54" i="12"/>
  <c r="N54" i="12"/>
  <c r="AL54" i="12" s="1"/>
  <c r="G54" i="12"/>
  <c r="C54" i="12"/>
  <c r="AE53" i="12"/>
  <c r="AB53" i="12"/>
  <c r="Z53" i="12"/>
  <c r="S53" i="12"/>
  <c r="N53" i="12"/>
  <c r="G53" i="12"/>
  <c r="C53" i="12"/>
  <c r="AE52" i="12"/>
  <c r="AB52" i="12"/>
  <c r="Z52" i="12"/>
  <c r="S52" i="12"/>
  <c r="N52" i="12"/>
  <c r="G52" i="12"/>
  <c r="C52" i="12"/>
  <c r="AE51" i="12"/>
  <c r="AB51" i="12"/>
  <c r="Z51" i="12"/>
  <c r="S51" i="12"/>
  <c r="N51" i="12"/>
  <c r="G51" i="12"/>
  <c r="C51" i="12"/>
  <c r="AE50" i="12"/>
  <c r="AB50" i="12"/>
  <c r="Z50" i="12"/>
  <c r="S50" i="12"/>
  <c r="N50" i="12"/>
  <c r="AL50" i="12" s="1"/>
  <c r="G50" i="12"/>
  <c r="C50" i="12"/>
  <c r="AE49" i="12"/>
  <c r="AB49" i="12"/>
  <c r="Z49" i="12"/>
  <c r="S49" i="12"/>
  <c r="N49" i="12"/>
  <c r="G49" i="12"/>
  <c r="C49" i="12"/>
  <c r="AE48" i="12"/>
  <c r="AB48" i="12"/>
  <c r="Z48" i="12"/>
  <c r="S48" i="12"/>
  <c r="N48" i="12"/>
  <c r="G48" i="12"/>
  <c r="C48" i="12"/>
  <c r="AE47" i="12"/>
  <c r="AB47" i="12"/>
  <c r="Z47" i="12"/>
  <c r="S47" i="12"/>
  <c r="N47" i="12"/>
  <c r="G47" i="12"/>
  <c r="C47" i="12"/>
  <c r="AE46" i="12"/>
  <c r="AB46" i="12"/>
  <c r="Z46" i="12"/>
  <c r="S46" i="12"/>
  <c r="N46" i="12"/>
  <c r="AL46" i="12" s="1"/>
  <c r="G46" i="12"/>
  <c r="C46" i="12"/>
  <c r="AE45" i="12"/>
  <c r="AB45" i="12"/>
  <c r="Z45" i="12"/>
  <c r="S45" i="12"/>
  <c r="N45" i="12"/>
  <c r="G45" i="12"/>
  <c r="C45" i="12"/>
  <c r="AE44" i="12"/>
  <c r="AB44" i="12"/>
  <c r="Z44" i="12"/>
  <c r="S44" i="12"/>
  <c r="N44" i="12"/>
  <c r="G44" i="12"/>
  <c r="C44" i="12"/>
  <c r="AE43" i="12"/>
  <c r="AB43" i="12"/>
  <c r="Z43" i="12"/>
  <c r="S43" i="12"/>
  <c r="N43" i="12"/>
  <c r="G43" i="12"/>
  <c r="C43" i="12"/>
  <c r="AE42" i="12"/>
  <c r="AB42" i="12"/>
  <c r="Z42" i="12"/>
  <c r="S42" i="12"/>
  <c r="N42" i="12"/>
  <c r="AL42" i="12" s="1"/>
  <c r="G42" i="12"/>
  <c r="C42" i="12"/>
  <c r="AE41" i="12"/>
  <c r="AB41" i="12"/>
  <c r="Z41" i="12"/>
  <c r="S41" i="12"/>
  <c r="N41" i="12"/>
  <c r="G41" i="12"/>
  <c r="C41" i="12"/>
  <c r="AE40" i="12"/>
  <c r="AB40" i="12"/>
  <c r="Z40" i="12"/>
  <c r="S40" i="12"/>
  <c r="N40" i="12"/>
  <c r="G40" i="12"/>
  <c r="C40" i="12"/>
  <c r="AE39" i="12"/>
  <c r="AB39" i="12"/>
  <c r="Z39" i="12"/>
  <c r="S39" i="12"/>
  <c r="N39" i="12"/>
  <c r="G39" i="12"/>
  <c r="C39" i="12"/>
  <c r="AE38" i="12"/>
  <c r="AB38" i="12"/>
  <c r="Z38" i="12"/>
  <c r="S38" i="12"/>
  <c r="N38" i="12"/>
  <c r="AL38" i="12" s="1"/>
  <c r="G38" i="12"/>
  <c r="C38" i="12"/>
  <c r="AE37" i="12"/>
  <c r="AB37" i="12"/>
  <c r="Z37" i="12"/>
  <c r="S37" i="12"/>
  <c r="N37" i="12"/>
  <c r="G37" i="12"/>
  <c r="C37" i="12"/>
  <c r="AE36" i="12"/>
  <c r="AB36" i="12"/>
  <c r="Z36" i="12"/>
  <c r="S36" i="12"/>
  <c r="N36" i="12"/>
  <c r="G36" i="12"/>
  <c r="C36" i="12"/>
  <c r="AE35" i="12"/>
  <c r="AB35" i="12"/>
  <c r="Z35" i="12"/>
  <c r="S35" i="12"/>
  <c r="N35" i="12"/>
  <c r="G35" i="12"/>
  <c r="C35" i="12"/>
  <c r="AE34" i="12"/>
  <c r="AB34" i="12"/>
  <c r="Z34" i="12"/>
  <c r="S34" i="12"/>
  <c r="N34" i="12"/>
  <c r="AL34" i="12" s="1"/>
  <c r="G34" i="12"/>
  <c r="C34" i="12"/>
  <c r="AE33" i="12"/>
  <c r="AB33" i="12"/>
  <c r="Z33" i="12"/>
  <c r="S33" i="12"/>
  <c r="N33" i="12"/>
  <c r="G33" i="12"/>
  <c r="C33" i="12"/>
  <c r="AE32" i="12"/>
  <c r="AB32" i="12"/>
  <c r="Z32" i="12"/>
  <c r="S32" i="12"/>
  <c r="N32" i="12"/>
  <c r="G32" i="12"/>
  <c r="C32" i="12"/>
  <c r="AE31" i="12"/>
  <c r="AB31" i="12"/>
  <c r="Z31" i="12"/>
  <c r="S31" i="12"/>
  <c r="N31" i="12"/>
  <c r="G31" i="12"/>
  <c r="C31" i="12"/>
  <c r="AE30" i="12"/>
  <c r="AB30" i="12"/>
  <c r="Z30" i="12"/>
  <c r="S30" i="12"/>
  <c r="N30" i="12"/>
  <c r="AL30" i="12" s="1"/>
  <c r="G30" i="12"/>
  <c r="C30" i="12"/>
  <c r="AE29" i="12"/>
  <c r="AB29" i="12"/>
  <c r="Z29" i="12"/>
  <c r="S29" i="12"/>
  <c r="N29" i="12"/>
  <c r="G29" i="12"/>
  <c r="C29" i="12"/>
  <c r="AE28" i="12"/>
  <c r="AB28" i="12"/>
  <c r="Z28" i="12"/>
  <c r="S28" i="12"/>
  <c r="N28" i="12"/>
  <c r="G28" i="12"/>
  <c r="C28" i="12"/>
  <c r="AE27" i="12"/>
  <c r="AB27" i="12"/>
  <c r="Z27" i="12"/>
  <c r="S27" i="12"/>
  <c r="N27" i="12"/>
  <c r="G27" i="12"/>
  <c r="C27" i="12"/>
  <c r="AE26" i="12"/>
  <c r="AB26" i="12"/>
  <c r="Z26" i="12"/>
  <c r="S26" i="12"/>
  <c r="N26" i="12"/>
  <c r="G26" i="12"/>
  <c r="C26" i="12"/>
  <c r="AE25" i="12"/>
  <c r="AB25" i="12"/>
  <c r="Z25" i="12"/>
  <c r="S25" i="12"/>
  <c r="N25" i="12"/>
  <c r="G25" i="12"/>
  <c r="C25" i="12"/>
  <c r="AE24" i="12"/>
  <c r="AB24" i="12"/>
  <c r="Z24" i="12"/>
  <c r="S24" i="12"/>
  <c r="N24" i="12"/>
  <c r="G24" i="12"/>
  <c r="C24" i="12"/>
  <c r="AE23" i="12"/>
  <c r="AB23" i="12"/>
  <c r="Z23" i="12"/>
  <c r="S23" i="12"/>
  <c r="N23" i="12"/>
  <c r="G23" i="12"/>
  <c r="C23" i="12"/>
  <c r="AE22" i="12"/>
  <c r="AB22" i="12"/>
  <c r="Z22" i="12"/>
  <c r="S22" i="12"/>
  <c r="N22" i="12"/>
  <c r="AL22" i="12" s="1"/>
  <c r="G22" i="12"/>
  <c r="C22" i="12"/>
  <c r="AE21" i="12"/>
  <c r="AB21" i="12"/>
  <c r="Z21" i="12"/>
  <c r="S21" i="12"/>
  <c r="N21" i="12"/>
  <c r="G21" i="12"/>
  <c r="C21" i="12"/>
  <c r="AE20" i="12"/>
  <c r="AB20" i="12"/>
  <c r="Z20" i="12"/>
  <c r="S20" i="12"/>
  <c r="N20" i="12"/>
  <c r="G20" i="12"/>
  <c r="C20" i="12"/>
  <c r="AE19" i="12"/>
  <c r="AB19" i="12"/>
  <c r="Z19" i="12"/>
  <c r="S19" i="12"/>
  <c r="N19" i="12"/>
  <c r="G19" i="12"/>
  <c r="C19" i="12"/>
  <c r="AE18" i="12"/>
  <c r="AB18" i="12"/>
  <c r="Z18" i="12"/>
  <c r="S18" i="12"/>
  <c r="N18" i="12"/>
  <c r="AL18" i="12" s="1"/>
  <c r="G18" i="12"/>
  <c r="C18" i="12"/>
  <c r="AE17" i="12"/>
  <c r="AB17" i="12"/>
  <c r="Z17" i="12"/>
  <c r="S17" i="12"/>
  <c r="N17" i="12"/>
  <c r="G17" i="12"/>
  <c r="C17" i="12"/>
  <c r="AE16" i="12"/>
  <c r="AB16" i="12"/>
  <c r="Z16" i="12"/>
  <c r="S16" i="12"/>
  <c r="N16" i="12"/>
  <c r="G16" i="12"/>
  <c r="C16" i="12"/>
  <c r="AE15" i="12"/>
  <c r="AB15" i="12"/>
  <c r="Z15" i="12"/>
  <c r="S15" i="12"/>
  <c r="N15" i="12"/>
  <c r="G15" i="12"/>
  <c r="C15" i="12"/>
  <c r="AE14" i="12"/>
  <c r="AB14" i="12"/>
  <c r="Z14" i="12"/>
  <c r="S14" i="12"/>
  <c r="N14" i="12"/>
  <c r="AL14" i="12" s="1"/>
  <c r="G14" i="12"/>
  <c r="C14" i="12"/>
  <c r="AE13" i="12"/>
  <c r="AB13" i="12"/>
  <c r="Z13" i="12"/>
  <c r="S13" i="12"/>
  <c r="N13" i="12"/>
  <c r="G13" i="12"/>
  <c r="C13" i="12"/>
  <c r="AE12" i="12"/>
  <c r="AB12" i="12"/>
  <c r="Z12" i="12"/>
  <c r="S12" i="12"/>
  <c r="N12" i="12"/>
  <c r="G12" i="12"/>
  <c r="C12" i="12"/>
  <c r="AE11" i="12"/>
  <c r="AB11" i="12"/>
  <c r="Z11" i="12"/>
  <c r="S11" i="12"/>
  <c r="N11" i="12"/>
  <c r="G11" i="12"/>
  <c r="C11" i="12"/>
  <c r="AE10" i="12"/>
  <c r="AB10" i="12"/>
  <c r="Z10" i="12"/>
  <c r="S10" i="12"/>
  <c r="N10" i="12"/>
  <c r="AL10" i="12" s="1"/>
  <c r="G10" i="12"/>
  <c r="C10" i="12"/>
  <c r="AE9" i="12"/>
  <c r="AB9" i="12"/>
  <c r="Z9" i="12"/>
  <c r="S9" i="12"/>
  <c r="N9" i="12"/>
  <c r="G9" i="12"/>
  <c r="C9" i="12"/>
  <c r="AE8" i="12"/>
  <c r="AB8" i="12"/>
  <c r="Z8" i="12"/>
  <c r="S8" i="12"/>
  <c r="N8" i="12"/>
  <c r="G8" i="12"/>
  <c r="C8" i="12"/>
  <c r="AE7" i="12"/>
  <c r="AB7" i="12"/>
  <c r="Z7" i="12"/>
  <c r="S7" i="12"/>
  <c r="N7" i="12"/>
  <c r="G7" i="12"/>
  <c r="C7" i="12"/>
  <c r="AE6" i="12"/>
  <c r="AB6" i="12"/>
  <c r="Z6" i="12"/>
  <c r="S6" i="12"/>
  <c r="N6" i="12"/>
  <c r="AL6" i="12" s="1"/>
  <c r="G6" i="12"/>
  <c r="C6" i="12"/>
  <c r="AE5" i="12"/>
  <c r="AB5" i="12"/>
  <c r="AB106" i="12" s="1"/>
  <c r="Z5" i="12"/>
  <c r="S5" i="12"/>
  <c r="N5" i="12"/>
  <c r="G5" i="12"/>
  <c r="C5" i="12"/>
  <c r="AL26" i="12" l="1"/>
  <c r="AL5" i="12"/>
  <c r="AE106" i="12"/>
  <c r="AL9" i="12"/>
  <c r="AL13" i="12"/>
  <c r="AO13" i="12" s="1"/>
  <c r="AL17" i="12"/>
  <c r="AL21" i="12"/>
  <c r="AL25" i="12"/>
  <c r="AL29" i="12"/>
  <c r="AO29" i="12" s="1"/>
  <c r="AL33" i="12"/>
  <c r="AL37" i="12"/>
  <c r="AL41" i="12"/>
  <c r="AL45" i="12"/>
  <c r="AO45" i="12" s="1"/>
  <c r="AL49" i="12"/>
  <c r="AL53" i="12"/>
  <c r="AL57" i="12"/>
  <c r="AL61" i="12"/>
  <c r="AO61" i="12" s="1"/>
  <c r="AL65" i="12"/>
  <c r="AL69" i="12"/>
  <c r="AL73" i="12"/>
  <c r="AL77" i="12"/>
  <c r="AO77" i="12" s="1"/>
  <c r="AL81" i="12"/>
  <c r="AL85" i="12"/>
  <c r="AL89" i="12"/>
  <c r="AL93" i="12"/>
  <c r="AO93" i="12" s="1"/>
  <c r="AL97" i="12"/>
  <c r="AL101" i="12"/>
  <c r="AL105" i="12"/>
  <c r="AL7" i="12"/>
  <c r="AO7" i="12" s="1"/>
  <c r="AL11" i="12"/>
  <c r="AL15" i="12"/>
  <c r="AL19" i="12"/>
  <c r="AL23" i="12"/>
  <c r="AO23" i="12" s="1"/>
  <c r="AL27" i="12"/>
  <c r="AL31" i="12"/>
  <c r="AL35" i="12"/>
  <c r="AL39" i="12"/>
  <c r="AO39" i="12" s="1"/>
  <c r="AL43" i="12"/>
  <c r="AL47" i="12"/>
  <c r="AL51" i="12"/>
  <c r="AL55" i="12"/>
  <c r="AO55" i="12" s="1"/>
  <c r="AL59" i="12"/>
  <c r="AL63" i="12"/>
  <c r="AL67" i="12"/>
  <c r="AL71" i="12"/>
  <c r="AO71" i="12" s="1"/>
  <c r="AL75" i="12"/>
  <c r="AL79" i="12"/>
  <c r="AL83" i="12"/>
  <c r="AL87" i="12"/>
  <c r="AO87" i="12" s="1"/>
  <c r="AL91" i="12"/>
  <c r="AL95" i="12"/>
  <c r="AL99" i="12"/>
  <c r="AL103" i="12"/>
  <c r="AO103" i="12" s="1"/>
  <c r="AO11" i="12"/>
  <c r="AO15" i="12"/>
  <c r="AO19" i="12"/>
  <c r="AO27" i="12"/>
  <c r="AO31" i="12"/>
  <c r="AO35" i="12"/>
  <c r="AO43" i="12"/>
  <c r="AO47" i="12"/>
  <c r="AO51" i="12"/>
  <c r="AO59" i="12"/>
  <c r="AO63" i="12"/>
  <c r="AO67" i="12"/>
  <c r="AO75" i="12"/>
  <c r="AO79" i="12"/>
  <c r="AO83" i="12"/>
  <c r="AO91" i="12"/>
  <c r="AO95" i="12"/>
  <c r="AO99" i="12"/>
  <c r="AO6" i="12"/>
  <c r="AL8" i="12"/>
  <c r="AL12" i="12"/>
  <c r="AO12" i="12" s="1"/>
  <c r="AO14" i="12"/>
  <c r="AL16" i="12"/>
  <c r="AO16" i="12" s="1"/>
  <c r="AL20" i="12"/>
  <c r="AO20" i="12" s="1"/>
  <c r="AO22" i="12"/>
  <c r="AL24" i="12"/>
  <c r="AO24" i="12" s="1"/>
  <c r="AL28" i="12"/>
  <c r="AO30" i="12"/>
  <c r="AL32" i="12"/>
  <c r="AO32" i="12" s="1"/>
  <c r="AL36" i="12"/>
  <c r="AO36" i="12" s="1"/>
  <c r="AO38" i="12"/>
  <c r="AL40" i="12"/>
  <c r="AO40" i="12" s="1"/>
  <c r="AL44" i="12"/>
  <c r="AO46" i="12"/>
  <c r="AL48" i="12"/>
  <c r="AL52" i="12"/>
  <c r="AO52" i="12" s="1"/>
  <c r="AL56" i="12"/>
  <c r="AO56" i="12" s="1"/>
  <c r="AL60" i="12"/>
  <c r="AO60" i="12" s="1"/>
  <c r="AL64" i="12"/>
  <c r="AL68" i="12"/>
  <c r="AL72" i="12"/>
  <c r="AL76" i="12"/>
  <c r="AO76" i="12" s="1"/>
  <c r="AL80" i="12"/>
  <c r="AO80" i="12" s="1"/>
  <c r="AL84" i="12"/>
  <c r="AO84" i="12" s="1"/>
  <c r="AL88" i="12"/>
  <c r="AO88" i="12" s="1"/>
  <c r="AL92" i="12"/>
  <c r="AO92" i="12" s="1"/>
  <c r="AL96" i="12"/>
  <c r="AL100" i="12"/>
  <c r="AL104" i="12"/>
  <c r="AO104" i="12" s="1"/>
  <c r="AO64" i="12"/>
  <c r="AO68" i="12"/>
  <c r="AO72" i="12"/>
  <c r="AO96" i="12"/>
  <c r="AO100" i="12"/>
  <c r="AO9" i="12"/>
  <c r="AO17" i="12"/>
  <c r="AO21" i="12"/>
  <c r="AO25" i="12"/>
  <c r="AO33" i="12"/>
  <c r="AO37" i="12"/>
  <c r="AO41" i="12"/>
  <c r="AO49" i="12"/>
  <c r="AO53" i="12"/>
  <c r="AO57" i="12"/>
  <c r="AO65" i="12"/>
  <c r="AO69" i="12"/>
  <c r="AO73" i="12"/>
  <c r="AO81" i="12"/>
  <c r="AO85" i="12"/>
  <c r="AO89" i="12"/>
  <c r="AO97" i="12"/>
  <c r="AO101" i="12"/>
  <c r="AO105" i="12"/>
  <c r="S106" i="12"/>
  <c r="AO28" i="12"/>
  <c r="AO44" i="12"/>
  <c r="C106" i="12"/>
  <c r="Z106" i="12"/>
  <c r="N106" i="12"/>
  <c r="AO10" i="12"/>
  <c r="AO18" i="12"/>
  <c r="AO26" i="12"/>
  <c r="AO34" i="12"/>
  <c r="AO42" i="12"/>
  <c r="AO50" i="12"/>
  <c r="G106" i="12"/>
  <c r="AO8" i="12"/>
  <c r="AO48" i="12"/>
  <c r="AO54" i="12"/>
  <c r="AO58" i="12"/>
  <c r="AO62" i="12"/>
  <c r="AO66" i="12"/>
  <c r="AO70" i="12"/>
  <c r="AO74" i="12"/>
  <c r="AO78" i="12"/>
  <c r="AO82" i="12"/>
  <c r="AO86" i="12"/>
  <c r="AO90" i="12"/>
  <c r="AO94" i="12"/>
  <c r="AO98" i="12"/>
  <c r="AO102" i="12"/>
  <c r="AO5" i="12" l="1"/>
  <c r="AO106" i="12" s="1"/>
  <c r="AL106" i="12"/>
</calcChain>
</file>

<file path=xl/sharedStrings.xml><?xml version="1.0" encoding="utf-8"?>
<sst xmlns="http://schemas.openxmlformats.org/spreadsheetml/2006/main" count="163" uniqueCount="160">
  <si>
    <t xml:space="preserve">                                                                                                                                                                                                                                Приложение 5</t>
  </si>
  <si>
    <t>Муниципальные образования</t>
  </si>
  <si>
    <t>Общегосударственные вопросы, всего, Р.0100</t>
  </si>
  <si>
    <t>Национальная безопасность и правоохранительная деятельность, всего, Р.0300</t>
  </si>
  <si>
    <t>Национальная экономика, всего, Р. 0400</t>
  </si>
  <si>
    <t>Жилищно-коммунальное хозяйство, всего, Р.0500</t>
  </si>
  <si>
    <t>Образование, всего, Р. 0700</t>
  </si>
  <si>
    <t>Культура и кинематография, всего, Р.0800</t>
  </si>
  <si>
    <t>Физическая культура и спорт, всего, Р.1100</t>
  </si>
  <si>
    <t>Средства массовой информации, всего, Р.1200</t>
  </si>
  <si>
    <t>ВСЕГО РАСХОДОВ Р.9600</t>
  </si>
  <si>
    <t>городское поселение Волоколамск Волоколамского района</t>
  </si>
  <si>
    <t>городское поселение Сычево Волоколамского района</t>
  </si>
  <si>
    <t>городское поселение Белоозерский Воскресенского района</t>
  </si>
  <si>
    <t>городское поселение Воскресенск Воскресенского района</t>
  </si>
  <si>
    <t>городское поселение Хорлово Воскресенского района</t>
  </si>
  <si>
    <t>городское поселение им. Цюрупы Воскресенского района</t>
  </si>
  <si>
    <t>городское поселение Деденево Дмитровского района</t>
  </si>
  <si>
    <t>городское поселение Дмитров Дмитровского района</t>
  </si>
  <si>
    <t>городское поселение Икша Дмитровского района</t>
  </si>
  <si>
    <t>городское поселение Некрасовский Дмитровского района</t>
  </si>
  <si>
    <t>городское поселение Яхрома Дмитровского района</t>
  </si>
  <si>
    <t>городское поселение Зарайск Зарайского района</t>
  </si>
  <si>
    <t>городское поселение Дедовск Истринского района</t>
  </si>
  <si>
    <t>городское поселение Истра Истринского района</t>
  </si>
  <si>
    <t>городское поселение Снегири Истринского района</t>
  </si>
  <si>
    <t>городское поселение Высоковск Клинского района</t>
  </si>
  <si>
    <t>городское поселение Клин Клинского района</t>
  </si>
  <si>
    <t>городское поселение Решетниково Клинского района</t>
  </si>
  <si>
    <t>городское поселение Пески Коломенского района</t>
  </si>
  <si>
    <t>городское поселение Красногорск Красногорского района</t>
  </si>
  <si>
    <t>городское поселение Нахабино Красногорского района</t>
  </si>
  <si>
    <t>городское поселение Видное Ленинского района</t>
  </si>
  <si>
    <t>городское поселение Горки Ленинские Ленинского района</t>
  </si>
  <si>
    <t>городское поселение Лотошино Лотошинского района</t>
  </si>
  <si>
    <t>городское поселение Белоомут Луховицкого района</t>
  </si>
  <si>
    <t>городское поселение Луховицы Луховицкого района</t>
  </si>
  <si>
    <t>городское поселение Красково Люберецкого района</t>
  </si>
  <si>
    <t>городское поселение Люберцы Люберецкого района</t>
  </si>
  <si>
    <t>городское поселение Малаховка Люберецкого района</t>
  </si>
  <si>
    <t>городское поселение Октябрьский Люберецкого района</t>
  </si>
  <si>
    <t>городское поселение Томилино Люберецкого района</t>
  </si>
  <si>
    <t>городское поселение Можайск Можайского района</t>
  </si>
  <si>
    <t>городское поселение Уваровка Можайского района</t>
  </si>
  <si>
    <t>городское поселение Апрелевка Наро-Фоминского района</t>
  </si>
  <si>
    <t>городское поселение Верея Наро-Фоминского района</t>
  </si>
  <si>
    <t>городское поселение Калининец Наро-Фоминского района</t>
  </si>
  <si>
    <t>городское поселение Наро-Фоминск Наро-Фоминского района</t>
  </si>
  <si>
    <t>городское поселение Селятино Наро-Фоминского района</t>
  </si>
  <si>
    <t>городское поселение им. Воровского Ногинского района</t>
  </si>
  <si>
    <t>городское поселение Ногинск Ногинского района</t>
  </si>
  <si>
    <t>городское поселение Обухово Ногинского района</t>
  </si>
  <si>
    <t>городское поселение Старая Купавна Ногинского района</t>
  </si>
  <si>
    <t>городское поселение Электроугли Ногинского района</t>
  </si>
  <si>
    <t>городское поселение Большие Вязёмы Одинцовского района</t>
  </si>
  <si>
    <t>городское поселение Голицыно Одинцовского района</t>
  </si>
  <si>
    <t>городское поселение Заречье Одинцовского района</t>
  </si>
  <si>
    <t>городское поселение Кубинка Одинцовского района</t>
  </si>
  <si>
    <t>городское поселение Лесной Городок Одинцовского района</t>
  </si>
  <si>
    <t>городское поселение Новоивановское Одинцовского района</t>
  </si>
  <si>
    <t>городское поселение Одинцово Одинцовского района</t>
  </si>
  <si>
    <t>городское поселение Дрезна Орехово-Зуевского района</t>
  </si>
  <si>
    <t>городское поселение Куровское Орехово-Зуевского района</t>
  </si>
  <si>
    <t>городское поселение Ликино-Дулёво Орехово-Зуевского района</t>
  </si>
  <si>
    <t>городское поселение Большие Дворы Павлово-Посадского района</t>
  </si>
  <si>
    <t>городское поселение Павловский Посад Павлово-Посадского района</t>
  </si>
  <si>
    <t>городское поселение Ашукино Пушкинского района</t>
  </si>
  <si>
    <t>городское поселение Зеленоградский Пушкинского района</t>
  </si>
  <si>
    <t>городское поселение Лесной Пушкинского района</t>
  </si>
  <si>
    <t>городское поселение Правдинский Пушкинского района</t>
  </si>
  <si>
    <t>городское поселение Пушкино Пушкинского района</t>
  </si>
  <si>
    <t>городское поселение Софрино Пушкинского района</t>
  </si>
  <si>
    <t>городское поселение Черкизово Пушкинского района</t>
  </si>
  <si>
    <t>городское поселение Быково Раменского района</t>
  </si>
  <si>
    <t>городское поселение Ильинский Раменского района</t>
  </si>
  <si>
    <t>городское поселение Кратово Раменского района</t>
  </si>
  <si>
    <t>городское поселение Раменское Раменского района</t>
  </si>
  <si>
    <t>городское поселение Родники Раменского района</t>
  </si>
  <si>
    <t>городское поселение Удельная Раменского района</t>
  </si>
  <si>
    <t>городское поселение Руза Рузского района</t>
  </si>
  <si>
    <t>городское поселение Тучково Рузского района</t>
  </si>
  <si>
    <t>городское поселение Богородское Сергиево-Посадского района</t>
  </si>
  <si>
    <t>городское поселение Краснозаводск Сергиево-Посадского района</t>
  </si>
  <si>
    <t>городское поселение Пересвет Сергиево-Посадского района</t>
  </si>
  <si>
    <t>городское поселение Сергиев Посад Сергиево-Посадского района</t>
  </si>
  <si>
    <t>городское поселение Скоропусковский Сергиево-Посадского района</t>
  </si>
  <si>
    <t>городское поселение Хотьково Сергиево-Посадского района</t>
  </si>
  <si>
    <t>городское поселение Оболенск Серпуховского района</t>
  </si>
  <si>
    <t>городское поселение Пролетарский Серпуховского района</t>
  </si>
  <si>
    <t>городское поселение Андреевка Солнечногорского района</t>
  </si>
  <si>
    <t>городское поселение Менделеево Солнечногорского района</t>
  </si>
  <si>
    <t>городское поселение Поварово Солнечногорского района</t>
  </si>
  <si>
    <t>городское поселение Ржавки Солнечногорского района</t>
  </si>
  <si>
    <t>городское поселение Солнечногорск Солнечногорского района</t>
  </si>
  <si>
    <t>городское поселение Жилёво Ступинского района</t>
  </si>
  <si>
    <t>городское поселение Малино Ступинского района</t>
  </si>
  <si>
    <t>городское поселение Михнево Ступинского района</t>
  </si>
  <si>
    <t>городское поселение Ступино Ступинского района</t>
  </si>
  <si>
    <t>городское поселение Вербилки Талдомского района</t>
  </si>
  <si>
    <t>городское поселение Запрудня Талдомского района</t>
  </si>
  <si>
    <t>городское поселение Северный Талдомского района</t>
  </si>
  <si>
    <t>городское поселение Талдом Талдомского района</t>
  </si>
  <si>
    <t>городское поселение Столбовая Чеховского района</t>
  </si>
  <si>
    <t>городское поселение Чехов Чеховского района</t>
  </si>
  <si>
    <t>городское поселение Мишеронский Шатурского района</t>
  </si>
  <si>
    <t>городское поселение Черусти Шатурского района</t>
  </si>
  <si>
    <t>городское поселение Шатура Шатурского района</t>
  </si>
  <si>
    <t>городское поселение Загорянский Щелковского района</t>
  </si>
  <si>
    <t>городское поселение Монино Щелковского района</t>
  </si>
  <si>
    <t>городское поселение Свердловский Щелковского района</t>
  </si>
  <si>
    <t>городское поселение Фряново Щелковского района</t>
  </si>
  <si>
    <t>городское поселение Щёлково Щелковского района</t>
  </si>
  <si>
    <t>Всего:</t>
  </si>
  <si>
    <t>тыс. рублей</t>
  </si>
  <si>
    <t>0102, 0103, 0104, 0106, 0107, 0113, 0401, 0405, 0505, 0707, 0709, 0804, 0909, 1105</t>
  </si>
  <si>
    <t>0107</t>
  </si>
  <si>
    <t>0113</t>
  </si>
  <si>
    <t>0314</t>
  </si>
  <si>
    <t>0309</t>
  </si>
  <si>
    <t>0409</t>
  </si>
  <si>
    <t>0408</t>
  </si>
  <si>
    <t>0407</t>
  </si>
  <si>
    <t>0412</t>
  </si>
  <si>
    <t>0502</t>
  </si>
  <si>
    <t>0501</t>
  </si>
  <si>
    <t>0503</t>
  </si>
  <si>
    <t>0707</t>
  </si>
  <si>
    <t>0801</t>
  </si>
  <si>
    <t>1101,1102,1103</t>
  </si>
  <si>
    <t>расходы на функционирование органов управления поселения   нормативный метод</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</si>
  <si>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
(пп.5 п.1 ст.17)   нормативный метод</t>
  </si>
  <si>
    <t>расходы на уплату членских взносов членами Совета муниципальных образований Московской области нормативный метод</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</si>
  <si>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поселения
(пп.7.1 п.1 ст.14) нормативный метод</t>
  </si>
  <si>
    <t>участие в предупреждении и ликвидации последствий чрезвычайных ситуаций в границах поселения
(пп.8 п.1 ст.14) нормативный метод</t>
  </si>
  <si>
    <t>обеспечение первичных мер пожарной безопасности в границах населенных пунктов поселения
(пп.9 п.1 ст.14) нормативный метод</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</si>
  <si>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(пп.23 п.1 ст.14) нормативный метод</t>
  </si>
  <si>
    <t>создание, содержание и организация деятельности аварийно-спасательных служб и (или) аварийно-спасательных формирований на территории поселения
(пп.24 п.1 ст.14) нормативный метод</t>
  </si>
  <si>
    <t>осуществление мероприятий по обеспечению безопасности людей на водных объектах, охране их жизни и здоровья
(пп.26 п.1 ст.14) нормативный метод</t>
  </si>
  <si>
    <t>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(пп.5 п.1 ст.14)
нормативный метод</t>
  </si>
  <si>
    <t>создание условий для предоставления транспортных услуг населению и организация транспортного обслуживания населения в границах поселения
(пп.7 п.1 ст.14) нормативный метод</t>
  </si>
  <si>
    <t>использование, охрана, защита, воспроизводство городских лесов, лесов особо охраняемых природных территорий, расположенных в границах населенных пунктов поселения (пп.19 п.1 ст.14)  нормативный метод</t>
  </si>
  <si>
    <t>организация в границах поселения электро-, тепло-, газо- и водоснабжения населения, водоотведения         (пп.4 п.1 ст.14)        нормативный метод</t>
  </si>
  <si>
    <t>обеспечение проживающих в поселении и нуждающихся в жилых помещениях малоимущих граждан жилыми помещениями
(пп.6 п.1 ст.14) нормативный метод</t>
  </si>
  <si>
    <t>организация благоустройства территории поселения (содержание и ремонт внутриквартальных дорог)
(пп.19 п.1 ст.14)             нормативный метод</t>
  </si>
  <si>
    <t xml:space="preserve"> организация благоустройства территории поселения (включая освещение улиц, озеленение территории, размещение и содержание малых архитектурных форм)
(пп.19 п.1 ст.14) нормативный метод</t>
  </si>
  <si>
    <t>содержание и ремонт шахтных колодцев        (п.19 п.1 ст.14)  нормативный метод</t>
  </si>
  <si>
    <t>организация ритуальных услуг и содержание мест захоронения
(пп.22 п.1 ст.14) нормативный метод</t>
  </si>
  <si>
    <r>
      <t xml:space="preserve">организация и осуществление мероприятий по работе с детьми и молодежью в поселении
</t>
    </r>
    <r>
      <rPr>
        <sz val="10"/>
        <rFont val="Arial"/>
        <family val="2"/>
        <charset val="204"/>
      </rPr>
      <t>(пп.30 п.1 ст.14)
нормативный метод</t>
    </r>
  </si>
  <si>
    <t>организация библиотечного обслуживания населения, комплектование и обеспечение сохранности библиотечных фондов библиотек поселения
(пп.11 п.1 ст.14)  нормативный метод</t>
  </si>
  <si>
    <t>обеспечение условий для развития на территории поселения физической культуры и массового спорта
(пп.14 п.1 ст.14) нормативный метод</t>
  </si>
  <si>
    <t>организация проведения официальных физкультурно-оздоровительных и спортивных мероприятий поселения
(пп.14 п.1 ст.14) нормативный метод</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</si>
  <si>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
(пп.7 п.1 ст.17)                                            нормативный метод</t>
  </si>
  <si>
    <t xml:space="preserve">транспортировка в морг с мест обнаружения или проишествия умерших, не имеющих супруга, близких и иных родственников, а также иных умерших для производства судебно-медицинской экспертизы и паталогоанатомического вскрытия
(п. 2 ст. 8 Закона Московской области № 115/2007-ОЗ "О погребении и похоронном деле в Московской области") </t>
  </si>
  <si>
    <t xml:space="preserve">поступления от продажи права на заключение договоров аренды земельных участков </t>
  </si>
  <si>
    <t>доходы от участия в реализации инвестиционных контрактов на строительство объектов недвижимости жилого назначения</t>
  </si>
  <si>
    <t>ВСЕГО РАСХОДОВ Р.9600 с ИНВЕСТКОНТРАКТАМИ</t>
  </si>
  <si>
    <t>Расчетные показатели общей стоимости предоставления муниципальных услуг, оказываемых за счет средств бюджетов городских поселений Московской области на 2018 год</t>
  </si>
  <si>
    <t>создание условий для организации досуга и обеспечения жителей поселения услугами организаций культуры, в том числе созданию условий для развития местного традиционного народного художественного творчества, участию в сохранении, возрождении и развитии народных художественных промыслов
(пункты 12 и 13.1 часть 1 статья 14)
нормативный метод</t>
  </si>
  <si>
    <t>Обслуживание государственного и муниципального долга, всего, Р.1300</t>
  </si>
  <si>
    <t>обслуживание муниципального долга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</si>
</sst>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р_."/>
  </numFmts>
  <fonts count="17" x14ac:knownFonts="1">
    <font>
      <sz val="10"/>
      <name val="Arial Cyr"/>
      <charset val="204"/>
    </font>
    <font>
      <sz val="10"/>
      <name val="Arial Cyr"/>
      <charset val="204"/>
    </font>
    <font>
      <b/>
      <sz val="16"/>
      <name val="Arial"/>
      <family val="2"/>
      <charset val="204"/>
    </font>
    <font>
      <b/>
      <sz val="12"/>
      <name val="Arial Cyr"/>
      <charset val="204"/>
    </font>
    <font>
      <b/>
      <sz val="11"/>
      <name val="Arial"/>
      <family val="2"/>
      <charset val="204"/>
    </font>
    <font>
      <b/>
      <sz val="10"/>
      <name val="Arial"/>
      <family val="2"/>
      <charset val="204"/>
    </font>
    <font>
      <b/>
      <sz val="11"/>
      <name val="Courier"/>
      <family val="3"/>
    </font>
    <font>
      <sz val="9"/>
      <name val="Arial"/>
      <family val="2"/>
      <charset val="204"/>
    </font>
    <font>
      <sz val="10"/>
      <name val="Arial"/>
      <family val="2"/>
      <charset val="204"/>
    </font>
    <font>
      <sz val="11"/>
      <color theme="1"/>
      <name val="Calibri"/>
      <family val="2"/>
      <charset val="204"/>
      <scheme val="minor"/>
    </font>
    <font>
      <sz val="10"/>
      <name val="Times New Roman Cyr"/>
      <family val="1"/>
      <charset val="204"/>
    </font>
    <font>
      <sz val="12"/>
      <name val="Arial Black"/>
      <family val="2"/>
      <charset val="204"/>
    </font>
    <font>
      <b/>
      <sz val="11"/>
      <name val="Arial Cyr"/>
      <charset val="204"/>
    </font>
    <font>
      <sz val="8"/>
      <name val="Arial"/>
      <family val="2"/>
      <charset val="204"/>
    </font>
    <font>
      <sz val="11"/>
      <name val="Arial Cyr"/>
      <charset val="204"/>
    </font>
    <font>
      <b/>
      <sz val="10"/>
      <name val="Times New Roman"/>
      <family val="1"/>
    </font>
    <font>
      <sz val="10"/>
      <name val="Helv"/>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9" fillId="0" borderId="0"/>
  </cellStyleXfs>
  <cellXfs count="47">
    <xf numFmtId="0" fontId="0" fillId="0" borderId="0" xfId="0"/>
    <xf numFmtId="0" fontId="5" fillId="0" borderId="2" xfId="1" applyFont="1" applyFill="1" applyBorder="1" applyAlignment="1" applyProtection="1">
      <alignment horizontal="center" vertical="center"/>
    </xf>
    <xf numFmtId="3" fontId="0" fillId="0" borderId="2" xfId="0" applyNumberFormat="1" applyFont="1" applyFill="1" applyBorder="1" applyProtection="1">
      <protection locked="0"/>
    </xf>
    <xf numFmtId="3" fontId="0" fillId="0" borderId="2" xfId="0" applyNumberFormat="1" applyFont="1" applyFill="1" applyBorder="1" applyAlignment="1" applyProtection="1">
      <protection locked="0"/>
    </xf>
    <xf numFmtId="3" fontId="0" fillId="0" borderId="2" xfId="0" applyNumberFormat="1" applyFont="1" applyFill="1" applyBorder="1" applyAlignment="1" applyProtection="1">
      <alignment vertical="center"/>
      <protection locked="0"/>
    </xf>
    <xf numFmtId="3" fontId="12" fillId="0" borderId="2" xfId="0" applyNumberFormat="1" applyFont="1" applyFill="1" applyBorder="1" applyProtection="1">
      <protection locked="0"/>
    </xf>
    <xf numFmtId="164" fontId="7" fillId="0" borderId="2" xfId="0" applyNumberFormat="1" applyFont="1" applyFill="1" applyBorder="1" applyAlignment="1" applyProtection="1">
      <alignment horizontal="center" vertical="center" wrapText="1"/>
      <protection locked="0"/>
    </xf>
    <xf numFmtId="3" fontId="0" fillId="0" borderId="2" xfId="0" applyNumberFormat="1" applyFont="1" applyFill="1" applyBorder="1" applyProtection="1"/>
    <xf numFmtId="0" fontId="0" fillId="0" borderId="0" xfId="0" applyFont="1" applyFill="1" applyBorder="1"/>
    <xf numFmtId="3" fontId="0" fillId="0" borderId="0" xfId="0" applyNumberFormat="1" applyFont="1" applyFill="1" applyBorder="1"/>
    <xf numFmtId="3" fontId="12" fillId="0" borderId="0" xfId="0" applyNumberFormat="1" applyFont="1" applyFill="1" applyBorder="1"/>
    <xf numFmtId="3" fontId="14" fillId="0" borderId="0" xfId="0" applyNumberFormat="1" applyFont="1" applyFill="1" applyBorder="1"/>
    <xf numFmtId="0" fontId="3" fillId="0" borderId="2" xfId="0" applyFont="1" applyFill="1" applyBorder="1" applyAlignment="1" applyProtection="1">
      <alignment horizontal="center" vertical="center" wrapText="1"/>
      <protection locked="0"/>
    </xf>
    <xf numFmtId="0" fontId="0" fillId="0" borderId="0" xfId="0" applyFont="1" applyFill="1" applyBorder="1" applyAlignment="1" applyProtection="1">
      <protection locked="0"/>
    </xf>
    <xf numFmtId="0" fontId="0" fillId="0" borderId="0" xfId="0" applyFont="1" applyFill="1" applyAlignment="1" applyProtection="1">
      <protection locked="0"/>
    </xf>
    <xf numFmtId="0" fontId="0" fillId="0" borderId="0" xfId="0" applyFont="1" applyFill="1" applyAlignment="1" applyProtection="1">
      <alignment horizontal="right"/>
      <protection locked="0"/>
    </xf>
    <xf numFmtId="0" fontId="0" fillId="0" borderId="0" xfId="0" applyFont="1" applyFill="1" applyAlignment="1" applyProtection="1">
      <alignment horizontal="right"/>
      <protection locked="0"/>
    </xf>
    <xf numFmtId="0" fontId="0" fillId="0" borderId="0" xfId="0" applyFont="1" applyFill="1"/>
    <xf numFmtId="0" fontId="0" fillId="0" borderId="0" xfId="0" applyFont="1" applyFill="1" applyProtection="1">
      <protection locked="0"/>
    </xf>
    <xf numFmtId="0" fontId="2"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0" fontId="2" fillId="0" borderId="0" xfId="0" applyFont="1" applyFill="1" applyBorder="1" applyAlignment="1" applyProtection="1">
      <alignment vertical="center" wrapText="1"/>
      <protection locked="0"/>
    </xf>
    <xf numFmtId="0" fontId="0" fillId="0" borderId="0" xfId="0" applyFont="1" applyFill="1" applyAlignment="1">
      <alignment horizontal="center"/>
    </xf>
    <xf numFmtId="0" fontId="0" fillId="0" borderId="2" xfId="0" applyFont="1" applyFill="1" applyBorder="1" applyAlignment="1" applyProtection="1">
      <alignment horizontal="center"/>
      <protection locked="0"/>
    </xf>
    <xf numFmtId="0" fontId="4" fillId="0" borderId="2" xfId="0" applyFont="1" applyFill="1" applyBorder="1" applyAlignment="1" applyProtection="1">
      <alignment horizontal="center" vertical="center" wrapText="1"/>
      <protection locked="0"/>
    </xf>
    <xf numFmtId="0" fontId="7" fillId="0" borderId="2" xfId="0" applyFont="1" applyFill="1" applyBorder="1" applyAlignment="1" applyProtection="1">
      <alignment horizontal="center" vertical="center" wrapText="1"/>
      <protection locked="0"/>
    </xf>
    <xf numFmtId="49" fontId="7" fillId="0" borderId="2" xfId="0" applyNumberFormat="1" applyFont="1" applyFill="1" applyBorder="1" applyAlignment="1" applyProtection="1">
      <alignment horizontal="center" vertical="center" wrapText="1"/>
      <protection locked="0"/>
    </xf>
    <xf numFmtId="49" fontId="13" fillId="0" borderId="2" xfId="0" applyNumberFormat="1"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protection locked="0"/>
    </xf>
    <xf numFmtId="49" fontId="13" fillId="0" borderId="3" xfId="0" applyNumberFormat="1" applyFont="1" applyFill="1" applyBorder="1" applyAlignment="1" applyProtection="1">
      <alignment horizontal="center" vertical="center" wrapText="1"/>
      <protection locked="0"/>
    </xf>
    <xf numFmtId="49" fontId="13" fillId="0" borderId="4" xfId="0" applyNumberFormat="1" applyFont="1" applyFill="1" applyBorder="1" applyAlignment="1" applyProtection="1">
      <alignment horizontal="center" vertical="center" wrapText="1"/>
      <protection locked="0"/>
    </xf>
    <xf numFmtId="49" fontId="13" fillId="0" borderId="5" xfId="0" applyNumberFormat="1" applyFont="1" applyFill="1" applyBorder="1" applyAlignment="1" applyProtection="1">
      <alignment horizontal="center" vertical="center" wrapText="1"/>
      <protection locked="0"/>
    </xf>
    <xf numFmtId="49" fontId="13" fillId="0" borderId="2" xfId="0" applyNumberFormat="1"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5" fillId="0" borderId="2" xfId="0" applyFont="1" applyFill="1" applyBorder="1" applyAlignment="1" applyProtection="1">
      <alignment horizontal="center" vertical="center" wrapText="1"/>
      <protection locked="0"/>
    </xf>
    <xf numFmtId="0" fontId="7" fillId="0" borderId="2"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4" fillId="0" borderId="2" xfId="0" applyFont="1" applyFill="1" applyBorder="1" applyAlignment="1">
      <alignment wrapText="1"/>
    </xf>
    <xf numFmtId="164" fontId="10" fillId="0" borderId="2" xfId="2" applyNumberFormat="1" applyFont="1" applyFill="1" applyBorder="1" applyAlignment="1" applyProtection="1">
      <alignment horizontal="left" vertical="center"/>
      <protection locked="0"/>
    </xf>
    <xf numFmtId="0" fontId="0" fillId="0" borderId="2" xfId="0" applyFont="1" applyFill="1" applyBorder="1" applyProtection="1">
      <protection locked="0"/>
    </xf>
    <xf numFmtId="0" fontId="11" fillId="0" borderId="2" xfId="0" applyFont="1" applyFill="1" applyBorder="1" applyAlignment="1" applyProtection="1">
      <alignment horizontal="left"/>
      <protection locked="0"/>
    </xf>
    <xf numFmtId="3" fontId="12" fillId="0" borderId="3" xfId="0" applyNumberFormat="1" applyFont="1" applyFill="1" applyBorder="1" applyProtection="1">
      <protection locked="0"/>
    </xf>
    <xf numFmtId="0" fontId="2" fillId="0" borderId="1" xfId="0" applyFont="1" applyFill="1" applyBorder="1" applyAlignment="1" applyProtection="1">
      <alignment horizontal="center" vertical="center" wrapText="1"/>
      <protection locked="0"/>
    </xf>
  </cellXfs>
  <cellStyles count="3">
    <cellStyle name="Обычный" xfId="0" builtinId="0"/>
    <cellStyle name="Обычный 3 5" xfId="1"/>
    <cellStyle name="Обычный 575 2 3 6 5"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18"/>
  <sheetViews>
    <sheetView tabSelected="1" zoomScaleNormal="100" workbookViewId="0">
      <pane xSplit="2" ySplit="4" topLeftCell="C95" activePane="bottomRight" state="frozen"/>
      <selection pane="topRight" activeCell="C1" sqref="C1"/>
      <selection pane="bottomLeft" activeCell="A5" sqref="A5"/>
      <selection pane="bottomRight" activeCell="C2" sqref="C2:I2"/>
    </sheetView>
  </sheetViews>
  <sheetFormatPr defaultRowHeight="12.75" x14ac:dyDescent="0.2"/>
  <cols>
    <col min="1" max="1" width="5" style="17" customWidth="1"/>
    <col min="2" max="2" width="59.85546875" style="17" customWidth="1"/>
    <col min="3" max="3" width="19.42578125" style="17" customWidth="1"/>
    <col min="4" max="4" width="17.7109375" style="17" customWidth="1"/>
    <col min="5" max="5" width="30.28515625" style="17" customWidth="1"/>
    <col min="6" max="6" width="14.140625" style="17" customWidth="1"/>
    <col min="7" max="7" width="25.5703125" style="17" customWidth="1"/>
    <col min="8" max="8" width="18.140625" style="17" customWidth="1"/>
    <col min="9" max="9" width="18.42578125" style="17" customWidth="1"/>
    <col min="10" max="10" width="16" style="17" customWidth="1"/>
    <col min="11" max="11" width="20.42578125" style="17" customWidth="1"/>
    <col min="12" max="12" width="18" style="17" customWidth="1"/>
    <col min="13" max="13" width="16.85546875" style="17" customWidth="1"/>
    <col min="14" max="14" width="17.5703125" style="17" customWidth="1"/>
    <col min="15" max="15" width="42.85546875" style="17" customWidth="1"/>
    <col min="16" max="17" width="19.85546875" style="17" customWidth="1"/>
    <col min="18" max="18" width="28.42578125" style="17" customWidth="1"/>
    <col min="19" max="19" width="18.7109375" style="17" customWidth="1"/>
    <col min="20" max="20" width="18.42578125" style="17" customWidth="1"/>
    <col min="21" max="21" width="16.140625" style="17" customWidth="1"/>
    <col min="22" max="22" width="16.5703125" style="17" customWidth="1"/>
    <col min="23" max="23" width="18.85546875" style="17" customWidth="1"/>
    <col min="24" max="25" width="14.7109375" style="17" customWidth="1"/>
    <col min="26" max="26" width="18.7109375" style="17" customWidth="1"/>
    <col min="27" max="27" width="14" style="17" customWidth="1"/>
    <col min="28" max="28" width="20.7109375" style="17" customWidth="1"/>
    <col min="29" max="29" width="17.7109375" style="17" customWidth="1"/>
    <col min="30" max="30" width="25.7109375" style="17" customWidth="1"/>
    <col min="31" max="31" width="18.7109375" style="17" customWidth="1"/>
    <col min="32" max="32" width="15.42578125" style="17" customWidth="1"/>
    <col min="33" max="33" width="13.5703125" style="17" customWidth="1"/>
    <col min="34" max="34" width="18.28515625" style="17" customWidth="1"/>
    <col min="35" max="35" width="32.140625" style="17" customWidth="1"/>
    <col min="36" max="36" width="20.7109375" style="17" customWidth="1"/>
    <col min="37" max="37" width="15.5703125" style="17" customWidth="1"/>
    <col min="38" max="38" width="17.140625" style="17" customWidth="1"/>
    <col min="39" max="39" width="14.42578125" style="17" customWidth="1"/>
    <col min="40" max="40" width="16.7109375" style="17" customWidth="1"/>
    <col min="41" max="41" width="15.5703125" style="17" customWidth="1"/>
    <col min="42" max="42" width="9.140625" style="17"/>
    <col min="43" max="43" width="10.140625" style="17" bestFit="1" customWidth="1"/>
    <col min="44" max="16384" width="9.140625" style="17"/>
  </cols>
  <sheetData>
    <row r="1" spans="1:41" x14ac:dyDescent="0.2">
      <c r="A1" s="13"/>
      <c r="B1" s="13"/>
      <c r="C1" s="14" t="s">
        <v>0</v>
      </c>
      <c r="D1" s="14"/>
      <c r="E1" s="15"/>
      <c r="F1" s="15"/>
      <c r="G1" s="15"/>
      <c r="H1" s="15"/>
      <c r="I1" s="15"/>
      <c r="J1" s="15"/>
      <c r="K1" s="15"/>
      <c r="L1" s="15"/>
      <c r="M1" s="15"/>
      <c r="N1" s="15"/>
      <c r="O1" s="15"/>
      <c r="P1" s="15"/>
      <c r="Q1" s="15"/>
      <c r="R1" s="15"/>
      <c r="S1" s="15"/>
      <c r="T1" s="15"/>
      <c r="U1" s="15"/>
      <c r="V1" s="15"/>
      <c r="W1" s="15"/>
      <c r="X1" s="15"/>
      <c r="Y1" s="15"/>
      <c r="Z1" s="15"/>
      <c r="AA1" s="16"/>
      <c r="AB1" s="14"/>
      <c r="AC1" s="14"/>
      <c r="AD1" s="14"/>
      <c r="AE1" s="14"/>
      <c r="AF1" s="14"/>
      <c r="AG1" s="14"/>
      <c r="AH1" s="14"/>
      <c r="AI1" s="14"/>
      <c r="AJ1" s="14"/>
      <c r="AK1" s="14"/>
      <c r="AL1" s="14"/>
    </row>
    <row r="2" spans="1:41" ht="70.5" customHeight="1" x14ac:dyDescent="0.2">
      <c r="A2" s="18"/>
      <c r="B2" s="19"/>
      <c r="C2" s="46" t="s">
        <v>156</v>
      </c>
      <c r="D2" s="46"/>
      <c r="E2" s="46"/>
      <c r="F2" s="46"/>
      <c r="G2" s="46"/>
      <c r="H2" s="46"/>
      <c r="I2" s="46"/>
      <c r="J2" s="19"/>
      <c r="K2" s="19"/>
      <c r="L2" s="19"/>
      <c r="M2" s="19"/>
      <c r="N2" s="20"/>
      <c r="O2" s="20"/>
      <c r="P2" s="20"/>
      <c r="Q2" s="20"/>
      <c r="R2" s="20"/>
      <c r="S2" s="20"/>
      <c r="T2" s="20"/>
      <c r="U2" s="20"/>
      <c r="V2" s="20"/>
      <c r="W2" s="21"/>
      <c r="X2" s="21"/>
      <c r="Y2" s="21"/>
      <c r="Z2" s="21"/>
      <c r="AA2" s="21"/>
      <c r="AB2" s="21"/>
      <c r="AC2" s="21"/>
      <c r="AD2" s="21"/>
      <c r="AE2" s="21"/>
      <c r="AF2" s="21"/>
      <c r="AG2" s="21"/>
      <c r="AH2" s="21"/>
      <c r="AI2" s="21"/>
      <c r="AJ2" s="21"/>
      <c r="AK2" s="21"/>
      <c r="AL2" s="22" t="s">
        <v>113</v>
      </c>
    </row>
    <row r="3" spans="1:41" ht="36.75" customHeight="1" x14ac:dyDescent="0.2">
      <c r="A3" s="23"/>
      <c r="B3" s="12" t="s">
        <v>1</v>
      </c>
      <c r="C3" s="24" t="s">
        <v>2</v>
      </c>
      <c r="D3" s="25" t="s">
        <v>114</v>
      </c>
      <c r="E3" s="26" t="s">
        <v>115</v>
      </c>
      <c r="F3" s="26" t="s">
        <v>116</v>
      </c>
      <c r="G3" s="24" t="s">
        <v>3</v>
      </c>
      <c r="H3" s="27" t="s">
        <v>117</v>
      </c>
      <c r="I3" s="27" t="s">
        <v>118</v>
      </c>
      <c r="J3" s="27" t="s">
        <v>117</v>
      </c>
      <c r="K3" s="28" t="s">
        <v>118</v>
      </c>
      <c r="L3" s="29"/>
      <c r="M3" s="30"/>
      <c r="N3" s="24" t="s">
        <v>4</v>
      </c>
      <c r="O3" s="27" t="s">
        <v>119</v>
      </c>
      <c r="P3" s="27" t="s">
        <v>120</v>
      </c>
      <c r="Q3" s="27" t="s">
        <v>121</v>
      </c>
      <c r="R3" s="27" t="s">
        <v>122</v>
      </c>
      <c r="S3" s="24" t="s">
        <v>5</v>
      </c>
      <c r="T3" s="27" t="s">
        <v>123</v>
      </c>
      <c r="U3" s="27" t="s">
        <v>124</v>
      </c>
      <c r="V3" s="27" t="s">
        <v>125</v>
      </c>
      <c r="W3" s="31" t="s">
        <v>125</v>
      </c>
      <c r="X3" s="32"/>
      <c r="Y3" s="33"/>
      <c r="Z3" s="24" t="s">
        <v>6</v>
      </c>
      <c r="AA3" s="27" t="s">
        <v>126</v>
      </c>
      <c r="AB3" s="24" t="s">
        <v>7</v>
      </c>
      <c r="AC3" s="34" t="s">
        <v>127</v>
      </c>
      <c r="AD3" s="34"/>
      <c r="AE3" s="24" t="s">
        <v>8</v>
      </c>
      <c r="AF3" s="35" t="s">
        <v>128</v>
      </c>
      <c r="AG3" s="35"/>
      <c r="AH3" s="24" t="s">
        <v>9</v>
      </c>
      <c r="AI3" s="36">
        <v>1202</v>
      </c>
      <c r="AJ3" s="24" t="s">
        <v>158</v>
      </c>
      <c r="AK3" s="36">
        <v>1301</v>
      </c>
      <c r="AL3" s="37" t="s">
        <v>10</v>
      </c>
      <c r="AM3" s="38" t="s">
        <v>153</v>
      </c>
      <c r="AN3" s="38" t="s">
        <v>154</v>
      </c>
      <c r="AO3" s="37" t="s">
        <v>155</v>
      </c>
    </row>
    <row r="4" spans="1:41" ht="197.25" customHeight="1" x14ac:dyDescent="0.2">
      <c r="A4" s="23"/>
      <c r="B4" s="12"/>
      <c r="C4" s="24"/>
      <c r="D4" s="25" t="s">
        <v>129</v>
      </c>
      <c r="E4" s="25" t="s">
        <v>130</v>
      </c>
      <c r="F4" s="6" t="s">
        <v>131</v>
      </c>
      <c r="G4" s="24"/>
      <c r="H4" s="39" t="s">
        <v>132</v>
      </c>
      <c r="I4" s="39" t="s">
        <v>133</v>
      </c>
      <c r="J4" s="39" t="s">
        <v>134</v>
      </c>
      <c r="K4" s="39" t="s">
        <v>135</v>
      </c>
      <c r="L4" s="39" t="s">
        <v>136</v>
      </c>
      <c r="M4" s="39" t="s">
        <v>137</v>
      </c>
      <c r="N4" s="24"/>
      <c r="O4" s="39" t="s">
        <v>138</v>
      </c>
      <c r="P4" s="39" t="s">
        <v>139</v>
      </c>
      <c r="Q4" s="39" t="s">
        <v>140</v>
      </c>
      <c r="R4" s="39" t="s">
        <v>152</v>
      </c>
      <c r="S4" s="24"/>
      <c r="T4" s="25" t="s">
        <v>141</v>
      </c>
      <c r="U4" s="39" t="s">
        <v>142</v>
      </c>
      <c r="V4" s="39" t="s">
        <v>143</v>
      </c>
      <c r="W4" s="39" t="s">
        <v>144</v>
      </c>
      <c r="X4" s="39" t="s">
        <v>145</v>
      </c>
      <c r="Y4" s="39" t="s">
        <v>146</v>
      </c>
      <c r="Z4" s="24"/>
      <c r="AA4" s="39" t="s">
        <v>147</v>
      </c>
      <c r="AB4" s="24"/>
      <c r="AC4" s="39" t="s">
        <v>148</v>
      </c>
      <c r="AD4" s="39" t="s">
        <v>157</v>
      </c>
      <c r="AE4" s="24"/>
      <c r="AF4" s="39" t="s">
        <v>149</v>
      </c>
      <c r="AG4" s="39" t="s">
        <v>150</v>
      </c>
      <c r="AH4" s="24"/>
      <c r="AI4" s="39" t="s">
        <v>151</v>
      </c>
      <c r="AJ4" s="24"/>
      <c r="AK4" s="39" t="s">
        <v>159</v>
      </c>
      <c r="AL4" s="37"/>
      <c r="AM4" s="40"/>
      <c r="AN4" s="40"/>
      <c r="AO4" s="41"/>
    </row>
    <row r="5" spans="1:41" ht="15.75" customHeight="1" x14ac:dyDescent="0.2">
      <c r="A5" s="1">
        <v>1</v>
      </c>
      <c r="B5" s="42" t="s">
        <v>11</v>
      </c>
      <c r="C5" s="2">
        <f>SUM(D5:F5)</f>
        <v>19216</v>
      </c>
      <c r="D5" s="2">
        <v>19197</v>
      </c>
      <c r="E5" s="2"/>
      <c r="F5" s="2">
        <v>19</v>
      </c>
      <c r="G5" s="2">
        <f t="shared" ref="G5:G68" si="0">SUM(H5:M5)</f>
        <v>3003</v>
      </c>
      <c r="H5" s="2">
        <v>173</v>
      </c>
      <c r="I5" s="2">
        <v>194</v>
      </c>
      <c r="J5" s="2">
        <v>617</v>
      </c>
      <c r="K5" s="2">
        <v>151</v>
      </c>
      <c r="L5" s="2">
        <v>1631</v>
      </c>
      <c r="M5" s="2">
        <v>237</v>
      </c>
      <c r="N5" s="2">
        <f>SUM(O5:R5)</f>
        <v>29828</v>
      </c>
      <c r="O5" s="2">
        <v>29639</v>
      </c>
      <c r="P5" s="2">
        <v>49</v>
      </c>
      <c r="Q5" s="2">
        <v>0</v>
      </c>
      <c r="R5" s="2">
        <v>140</v>
      </c>
      <c r="S5" s="2">
        <f t="shared" ref="S5:S68" si="1">SUM(T5:Y5)</f>
        <v>49203</v>
      </c>
      <c r="T5" s="2">
        <v>484</v>
      </c>
      <c r="U5" s="2"/>
      <c r="V5" s="2">
        <v>14382</v>
      </c>
      <c r="W5" s="2">
        <v>25884</v>
      </c>
      <c r="X5" s="2">
        <v>617</v>
      </c>
      <c r="Y5" s="2">
        <v>7836</v>
      </c>
      <c r="Z5" s="2">
        <f>SUM(AA5)</f>
        <v>1633</v>
      </c>
      <c r="AA5" s="2">
        <v>1633</v>
      </c>
      <c r="AB5" s="2">
        <f t="shared" ref="AB5:AB68" si="2">SUM(AC5:AD5)</f>
        <v>36401</v>
      </c>
      <c r="AC5" s="2">
        <v>3546</v>
      </c>
      <c r="AD5" s="2">
        <v>32855</v>
      </c>
      <c r="AE5" s="2">
        <f>SUM(AF5:AG5)</f>
        <v>431</v>
      </c>
      <c r="AF5" s="2"/>
      <c r="AG5" s="2">
        <v>431</v>
      </c>
      <c r="AH5" s="2">
        <f>SUM(AI5)</f>
        <v>421</v>
      </c>
      <c r="AI5" s="2">
        <v>421</v>
      </c>
      <c r="AJ5" s="2">
        <f>SUM(AK5)</f>
        <v>1629</v>
      </c>
      <c r="AK5" s="2">
        <v>1629</v>
      </c>
      <c r="AL5" s="2">
        <f>SUM(C5,G5,N5,S5,Z5,AB5,AE5,AH5,AJ5)</f>
        <v>141765</v>
      </c>
      <c r="AM5" s="2">
        <v>0</v>
      </c>
      <c r="AN5" s="2"/>
      <c r="AO5" s="2">
        <f>SUM(AL5:AN5)</f>
        <v>141765</v>
      </c>
    </row>
    <row r="6" spans="1:41" ht="15.75" customHeight="1" x14ac:dyDescent="0.2">
      <c r="A6" s="1">
        <v>2</v>
      </c>
      <c r="B6" s="42" t="s">
        <v>12</v>
      </c>
      <c r="C6" s="2">
        <f t="shared" ref="C6:C69" si="3">SUM(D6:F6)</f>
        <v>8804</v>
      </c>
      <c r="D6" s="3">
        <v>8798</v>
      </c>
      <c r="E6" s="3"/>
      <c r="F6" s="3">
        <v>6</v>
      </c>
      <c r="G6" s="2">
        <f t="shared" si="0"/>
        <v>267</v>
      </c>
      <c r="H6" s="2">
        <v>24</v>
      </c>
      <c r="I6" s="2">
        <v>27</v>
      </c>
      <c r="J6" s="2">
        <v>82</v>
      </c>
      <c r="K6" s="2">
        <v>21</v>
      </c>
      <c r="L6" s="2">
        <v>80</v>
      </c>
      <c r="M6" s="2">
        <v>33</v>
      </c>
      <c r="N6" s="2">
        <f t="shared" ref="N6:N69" si="4">SUM(O6:R6)</f>
        <v>348</v>
      </c>
      <c r="O6" s="2">
        <v>326</v>
      </c>
      <c r="P6" s="2">
        <v>7</v>
      </c>
      <c r="Q6" s="2">
        <v>0</v>
      </c>
      <c r="R6" s="2">
        <v>15</v>
      </c>
      <c r="S6" s="2">
        <f t="shared" si="1"/>
        <v>16197</v>
      </c>
      <c r="T6" s="2">
        <v>67</v>
      </c>
      <c r="U6" s="2"/>
      <c r="V6" s="2">
        <v>7468</v>
      </c>
      <c r="W6" s="2">
        <v>6963</v>
      </c>
      <c r="X6" s="2">
        <v>154</v>
      </c>
      <c r="Y6" s="2">
        <v>1545</v>
      </c>
      <c r="Z6" s="2">
        <f t="shared" ref="Z6:Z69" si="5">SUM(AA6)</f>
        <v>247</v>
      </c>
      <c r="AA6" s="2">
        <v>247</v>
      </c>
      <c r="AB6" s="2">
        <f t="shared" si="2"/>
        <v>5963</v>
      </c>
      <c r="AC6" s="2">
        <v>488</v>
      </c>
      <c r="AD6" s="2">
        <v>5475</v>
      </c>
      <c r="AE6" s="2">
        <f t="shared" ref="AE6:AE69" si="6">SUM(AF6:AG6)</f>
        <v>59</v>
      </c>
      <c r="AF6" s="2"/>
      <c r="AG6" s="2">
        <v>59</v>
      </c>
      <c r="AH6" s="2">
        <f t="shared" ref="AH6:AH69" si="7">SUM(AI6)</f>
        <v>330</v>
      </c>
      <c r="AI6" s="2">
        <v>330</v>
      </c>
      <c r="AJ6" s="2">
        <f t="shared" ref="AJ6:AJ69" si="8">SUM(AK6)</f>
        <v>533</v>
      </c>
      <c r="AK6" s="2">
        <v>533</v>
      </c>
      <c r="AL6" s="2">
        <f t="shared" ref="AL6:AL69" si="9">SUM(C6,G6,N6,S6,Z6,AB6,AE6,AH6,AJ6)</f>
        <v>32748</v>
      </c>
      <c r="AM6" s="2">
        <v>0</v>
      </c>
      <c r="AN6" s="2"/>
      <c r="AO6" s="2">
        <f t="shared" ref="AO6:AO69" si="10">SUM(AL6:AN6)</f>
        <v>32748</v>
      </c>
    </row>
    <row r="7" spans="1:41" ht="15.75" customHeight="1" x14ac:dyDescent="0.2">
      <c r="A7" s="1">
        <v>3</v>
      </c>
      <c r="B7" s="42" t="s">
        <v>13</v>
      </c>
      <c r="C7" s="2">
        <f t="shared" si="3"/>
        <v>19222</v>
      </c>
      <c r="D7" s="2">
        <v>19197</v>
      </c>
      <c r="E7" s="2"/>
      <c r="F7" s="2">
        <v>25</v>
      </c>
      <c r="G7" s="2">
        <f t="shared" si="0"/>
        <v>2051</v>
      </c>
      <c r="H7" s="2">
        <v>169</v>
      </c>
      <c r="I7" s="2">
        <v>190</v>
      </c>
      <c r="J7" s="2">
        <v>740</v>
      </c>
      <c r="K7" s="2">
        <v>148</v>
      </c>
      <c r="L7" s="2">
        <v>571</v>
      </c>
      <c r="M7" s="2">
        <v>233</v>
      </c>
      <c r="N7" s="2">
        <f t="shared" si="4"/>
        <v>17566</v>
      </c>
      <c r="O7" s="2">
        <v>17450.86</v>
      </c>
      <c r="P7" s="2">
        <v>48</v>
      </c>
      <c r="Q7" s="2">
        <v>0</v>
      </c>
      <c r="R7" s="2">
        <v>67</v>
      </c>
      <c r="S7" s="2">
        <f t="shared" si="1"/>
        <v>18446</v>
      </c>
      <c r="T7" s="2">
        <v>474</v>
      </c>
      <c r="U7" s="2"/>
      <c r="V7" s="2">
        <v>5897</v>
      </c>
      <c r="W7" s="2">
        <v>8890</v>
      </c>
      <c r="X7" s="2">
        <v>190</v>
      </c>
      <c r="Y7" s="2">
        <v>2995</v>
      </c>
      <c r="Z7" s="2">
        <f t="shared" si="5"/>
        <v>1263</v>
      </c>
      <c r="AA7" s="2">
        <v>1263</v>
      </c>
      <c r="AB7" s="2">
        <f t="shared" si="2"/>
        <v>24626</v>
      </c>
      <c r="AC7" s="2">
        <v>3478</v>
      </c>
      <c r="AD7" s="2">
        <v>21148</v>
      </c>
      <c r="AE7" s="2">
        <f t="shared" si="6"/>
        <v>423</v>
      </c>
      <c r="AF7" s="2"/>
      <c r="AG7" s="2">
        <v>423</v>
      </c>
      <c r="AH7" s="2">
        <f t="shared" si="7"/>
        <v>421</v>
      </c>
      <c r="AI7" s="2">
        <v>421</v>
      </c>
      <c r="AJ7" s="2">
        <f t="shared" si="8"/>
        <v>0</v>
      </c>
      <c r="AK7" s="2">
        <v>0</v>
      </c>
      <c r="AL7" s="2">
        <f t="shared" si="9"/>
        <v>84018</v>
      </c>
      <c r="AM7" s="2">
        <v>0</v>
      </c>
      <c r="AN7" s="2"/>
      <c r="AO7" s="2">
        <f t="shared" si="10"/>
        <v>84018</v>
      </c>
    </row>
    <row r="8" spans="1:41" ht="15.75" customHeight="1" x14ac:dyDescent="0.2">
      <c r="A8" s="1">
        <v>4</v>
      </c>
      <c r="B8" s="42" t="s">
        <v>14</v>
      </c>
      <c r="C8" s="2">
        <f t="shared" si="3"/>
        <v>45592</v>
      </c>
      <c r="D8" s="3">
        <v>45592</v>
      </c>
      <c r="E8" s="3"/>
      <c r="F8" s="3">
        <v>0</v>
      </c>
      <c r="G8" s="2">
        <f t="shared" si="0"/>
        <v>13470</v>
      </c>
      <c r="H8" s="2">
        <v>774</v>
      </c>
      <c r="I8" s="2">
        <v>871</v>
      </c>
      <c r="J8" s="2">
        <v>2767</v>
      </c>
      <c r="K8" s="2">
        <v>677</v>
      </c>
      <c r="L8" s="2">
        <v>7316</v>
      </c>
      <c r="M8" s="2">
        <v>1065</v>
      </c>
      <c r="N8" s="2">
        <f t="shared" si="4"/>
        <v>106911</v>
      </c>
      <c r="O8" s="2">
        <v>106277</v>
      </c>
      <c r="P8" s="2">
        <v>218</v>
      </c>
      <c r="Q8" s="2">
        <v>0</v>
      </c>
      <c r="R8" s="2">
        <v>416</v>
      </c>
      <c r="S8" s="2">
        <f t="shared" si="1"/>
        <v>159307</v>
      </c>
      <c r="T8" s="2">
        <v>2171</v>
      </c>
      <c r="U8" s="2"/>
      <c r="V8" s="2">
        <v>62523</v>
      </c>
      <c r="W8" s="2">
        <v>64514</v>
      </c>
      <c r="X8" s="2">
        <v>225</v>
      </c>
      <c r="Y8" s="2">
        <v>29874</v>
      </c>
      <c r="Z8" s="2">
        <f t="shared" si="5"/>
        <v>7080</v>
      </c>
      <c r="AA8" s="2">
        <v>7080</v>
      </c>
      <c r="AB8" s="2">
        <f t="shared" si="2"/>
        <v>112654</v>
      </c>
      <c r="AC8" s="2">
        <v>15909</v>
      </c>
      <c r="AD8" s="2">
        <v>96745</v>
      </c>
      <c r="AE8" s="2">
        <f t="shared" si="6"/>
        <v>1935</v>
      </c>
      <c r="AF8" s="2"/>
      <c r="AG8" s="2">
        <v>1935</v>
      </c>
      <c r="AH8" s="2">
        <f t="shared" si="7"/>
        <v>421</v>
      </c>
      <c r="AI8" s="2">
        <v>421</v>
      </c>
      <c r="AJ8" s="2">
        <f t="shared" si="8"/>
        <v>4177</v>
      </c>
      <c r="AK8" s="2">
        <v>4177</v>
      </c>
      <c r="AL8" s="2">
        <f t="shared" si="9"/>
        <v>451547</v>
      </c>
      <c r="AM8" s="2">
        <v>0</v>
      </c>
      <c r="AN8" s="2"/>
      <c r="AO8" s="2">
        <f t="shared" si="10"/>
        <v>451547</v>
      </c>
    </row>
    <row r="9" spans="1:41" ht="15.75" customHeight="1" x14ac:dyDescent="0.2">
      <c r="A9" s="1">
        <v>5</v>
      </c>
      <c r="B9" s="42" t="s">
        <v>15</v>
      </c>
      <c r="C9" s="2">
        <f t="shared" si="3"/>
        <v>12805</v>
      </c>
      <c r="D9" s="3">
        <v>12798</v>
      </c>
      <c r="E9" s="3"/>
      <c r="F9" s="3">
        <v>7</v>
      </c>
      <c r="G9" s="2">
        <f t="shared" si="0"/>
        <v>793</v>
      </c>
      <c r="H9" s="2">
        <v>68</v>
      </c>
      <c r="I9" s="2">
        <v>76</v>
      </c>
      <c r="J9" s="2">
        <v>268</v>
      </c>
      <c r="K9" s="2">
        <v>59</v>
      </c>
      <c r="L9" s="2">
        <v>229</v>
      </c>
      <c r="M9" s="2">
        <v>93</v>
      </c>
      <c r="N9" s="2">
        <f t="shared" si="4"/>
        <v>18478</v>
      </c>
      <c r="O9" s="2">
        <v>18412</v>
      </c>
      <c r="P9" s="2">
        <v>19</v>
      </c>
      <c r="Q9" s="2">
        <v>0</v>
      </c>
      <c r="R9" s="2">
        <v>47</v>
      </c>
      <c r="S9" s="2">
        <f t="shared" si="1"/>
        <v>27741</v>
      </c>
      <c r="T9" s="2">
        <v>191</v>
      </c>
      <c r="U9" s="2"/>
      <c r="V9" s="2">
        <v>2836</v>
      </c>
      <c r="W9" s="2">
        <v>19668</v>
      </c>
      <c r="X9" s="2">
        <v>379</v>
      </c>
      <c r="Y9" s="2">
        <v>4667</v>
      </c>
      <c r="Z9" s="2">
        <f t="shared" si="5"/>
        <v>680</v>
      </c>
      <c r="AA9" s="2">
        <v>680</v>
      </c>
      <c r="AB9" s="2">
        <f t="shared" si="2"/>
        <v>25495</v>
      </c>
      <c r="AC9" s="2">
        <v>1396</v>
      </c>
      <c r="AD9" s="2">
        <v>24099</v>
      </c>
      <c r="AE9" s="2">
        <f t="shared" si="6"/>
        <v>170</v>
      </c>
      <c r="AF9" s="2"/>
      <c r="AG9" s="2">
        <v>170</v>
      </c>
      <c r="AH9" s="2">
        <f t="shared" si="7"/>
        <v>330</v>
      </c>
      <c r="AI9" s="2">
        <v>330</v>
      </c>
      <c r="AJ9" s="2">
        <f t="shared" si="8"/>
        <v>204</v>
      </c>
      <c r="AK9" s="2">
        <v>204</v>
      </c>
      <c r="AL9" s="2">
        <f t="shared" si="9"/>
        <v>86696</v>
      </c>
      <c r="AM9" s="2">
        <v>0</v>
      </c>
      <c r="AN9" s="2"/>
      <c r="AO9" s="2">
        <f t="shared" si="10"/>
        <v>86696</v>
      </c>
    </row>
    <row r="10" spans="1:41" ht="15.75" customHeight="1" x14ac:dyDescent="0.2">
      <c r="A10" s="1">
        <v>6</v>
      </c>
      <c r="B10" s="42" t="s">
        <v>16</v>
      </c>
      <c r="C10" s="2">
        <f t="shared" si="3"/>
        <v>10401</v>
      </c>
      <c r="D10" s="3">
        <v>10398</v>
      </c>
      <c r="E10" s="3"/>
      <c r="F10" s="3">
        <v>3</v>
      </c>
      <c r="G10" s="2">
        <f t="shared" si="0"/>
        <v>431</v>
      </c>
      <c r="H10" s="2">
        <v>37</v>
      </c>
      <c r="I10" s="2">
        <v>42</v>
      </c>
      <c r="J10" s="2">
        <v>142</v>
      </c>
      <c r="K10" s="2">
        <v>33</v>
      </c>
      <c r="L10" s="2">
        <v>126</v>
      </c>
      <c r="M10" s="2">
        <v>51</v>
      </c>
      <c r="N10" s="2">
        <f t="shared" si="4"/>
        <v>9653</v>
      </c>
      <c r="O10" s="2">
        <v>9621</v>
      </c>
      <c r="P10" s="2">
        <v>10</v>
      </c>
      <c r="Q10" s="2">
        <v>0</v>
      </c>
      <c r="R10" s="2">
        <v>22</v>
      </c>
      <c r="S10" s="2">
        <f t="shared" si="1"/>
        <v>22941</v>
      </c>
      <c r="T10" s="2">
        <v>104</v>
      </c>
      <c r="U10" s="2"/>
      <c r="V10" s="2">
        <v>116</v>
      </c>
      <c r="W10" s="2">
        <v>19826</v>
      </c>
      <c r="X10" s="2">
        <v>735</v>
      </c>
      <c r="Y10" s="2">
        <v>2160</v>
      </c>
      <c r="Z10" s="2">
        <f t="shared" si="5"/>
        <v>506</v>
      </c>
      <c r="AA10" s="2">
        <v>506</v>
      </c>
      <c r="AB10" s="2">
        <f t="shared" si="2"/>
        <v>2559</v>
      </c>
      <c r="AC10" s="2">
        <v>765</v>
      </c>
      <c r="AD10" s="2">
        <v>1794</v>
      </c>
      <c r="AE10" s="2">
        <f t="shared" si="6"/>
        <v>2410</v>
      </c>
      <c r="AF10" s="2">
        <v>2317</v>
      </c>
      <c r="AG10" s="2">
        <v>93</v>
      </c>
      <c r="AH10" s="2">
        <f t="shared" si="7"/>
        <v>330</v>
      </c>
      <c r="AI10" s="2">
        <v>330</v>
      </c>
      <c r="AJ10" s="2">
        <f t="shared" si="8"/>
        <v>88</v>
      </c>
      <c r="AK10" s="2">
        <v>88</v>
      </c>
      <c r="AL10" s="2">
        <f t="shared" si="9"/>
        <v>49319</v>
      </c>
      <c r="AM10" s="2">
        <v>0</v>
      </c>
      <c r="AN10" s="2"/>
      <c r="AO10" s="2">
        <f t="shared" si="10"/>
        <v>49319</v>
      </c>
    </row>
    <row r="11" spans="1:41" ht="15.75" customHeight="1" x14ac:dyDescent="0.2">
      <c r="A11" s="1">
        <v>7</v>
      </c>
      <c r="B11" s="42" t="s">
        <v>17</v>
      </c>
      <c r="C11" s="2">
        <f t="shared" si="3"/>
        <v>12011</v>
      </c>
      <c r="D11" s="2">
        <v>11998</v>
      </c>
      <c r="E11" s="2"/>
      <c r="F11" s="2">
        <v>13</v>
      </c>
      <c r="G11" s="2">
        <f t="shared" si="0"/>
        <v>584</v>
      </c>
      <c r="H11" s="2">
        <v>52</v>
      </c>
      <c r="I11" s="2">
        <v>59</v>
      </c>
      <c r="J11" s="2">
        <v>178</v>
      </c>
      <c r="K11" s="2">
        <v>46</v>
      </c>
      <c r="L11" s="2">
        <v>177</v>
      </c>
      <c r="M11" s="2">
        <v>72</v>
      </c>
      <c r="N11" s="2">
        <f t="shared" si="4"/>
        <v>8393</v>
      </c>
      <c r="O11" s="2">
        <v>8343</v>
      </c>
      <c r="P11" s="2">
        <v>15</v>
      </c>
      <c r="Q11" s="2">
        <v>0</v>
      </c>
      <c r="R11" s="2">
        <v>35</v>
      </c>
      <c r="S11" s="2">
        <f t="shared" si="1"/>
        <v>10800</v>
      </c>
      <c r="T11" s="2">
        <v>147</v>
      </c>
      <c r="U11" s="2"/>
      <c r="V11" s="2">
        <v>530</v>
      </c>
      <c r="W11" s="2">
        <v>9543</v>
      </c>
      <c r="X11" s="2">
        <v>12</v>
      </c>
      <c r="Y11" s="2">
        <v>568</v>
      </c>
      <c r="Z11" s="2">
        <f t="shared" si="5"/>
        <v>587</v>
      </c>
      <c r="AA11" s="2">
        <v>587</v>
      </c>
      <c r="AB11" s="2">
        <f t="shared" si="2"/>
        <v>6496</v>
      </c>
      <c r="AC11" s="2">
        <v>1075</v>
      </c>
      <c r="AD11" s="2">
        <v>5421</v>
      </c>
      <c r="AE11" s="2">
        <f t="shared" si="6"/>
        <v>3387</v>
      </c>
      <c r="AF11" s="2">
        <v>3256</v>
      </c>
      <c r="AG11" s="2">
        <v>131</v>
      </c>
      <c r="AH11" s="2">
        <f t="shared" si="7"/>
        <v>330</v>
      </c>
      <c r="AI11" s="2">
        <v>330</v>
      </c>
      <c r="AJ11" s="2">
        <f t="shared" si="8"/>
        <v>0</v>
      </c>
      <c r="AK11" s="2">
        <v>0</v>
      </c>
      <c r="AL11" s="2">
        <f t="shared" si="9"/>
        <v>42588</v>
      </c>
      <c r="AM11" s="2">
        <v>0</v>
      </c>
      <c r="AN11" s="2"/>
      <c r="AO11" s="2">
        <f t="shared" si="10"/>
        <v>42588</v>
      </c>
    </row>
    <row r="12" spans="1:41" ht="15.75" customHeight="1" x14ac:dyDescent="0.2">
      <c r="A12" s="1">
        <v>8</v>
      </c>
      <c r="B12" s="42" t="s">
        <v>18</v>
      </c>
      <c r="C12" s="2">
        <f t="shared" si="3"/>
        <v>40793</v>
      </c>
      <c r="D12" s="2">
        <v>40793</v>
      </c>
      <c r="E12" s="2"/>
      <c r="F12" s="2">
        <v>0</v>
      </c>
      <c r="G12" s="2">
        <f t="shared" si="0"/>
        <v>16041</v>
      </c>
      <c r="H12" s="2">
        <v>662</v>
      </c>
      <c r="I12" s="2">
        <v>745</v>
      </c>
      <c r="J12" s="2">
        <v>3175</v>
      </c>
      <c r="K12" s="2">
        <v>580</v>
      </c>
      <c r="L12" s="2">
        <v>9968</v>
      </c>
      <c r="M12" s="2">
        <v>911</v>
      </c>
      <c r="N12" s="2">
        <f t="shared" si="4"/>
        <v>96589</v>
      </c>
      <c r="O12" s="2">
        <v>95994</v>
      </c>
      <c r="P12" s="2">
        <v>186</v>
      </c>
      <c r="Q12" s="2">
        <v>0</v>
      </c>
      <c r="R12" s="2">
        <v>409</v>
      </c>
      <c r="S12" s="2">
        <f t="shared" si="1"/>
        <v>135875</v>
      </c>
      <c r="T12" s="2">
        <v>1857</v>
      </c>
      <c r="U12" s="2"/>
      <c r="V12" s="2">
        <v>5499</v>
      </c>
      <c r="W12" s="2">
        <v>105111</v>
      </c>
      <c r="X12" s="2">
        <v>712</v>
      </c>
      <c r="Y12" s="2">
        <v>22696</v>
      </c>
      <c r="Z12" s="2">
        <f t="shared" si="5"/>
        <v>5442</v>
      </c>
      <c r="AA12" s="2">
        <v>5442</v>
      </c>
      <c r="AB12" s="2">
        <f t="shared" si="2"/>
        <v>166337</v>
      </c>
      <c r="AC12" s="2">
        <v>13609</v>
      </c>
      <c r="AD12" s="2">
        <v>152728</v>
      </c>
      <c r="AE12" s="2">
        <f t="shared" si="6"/>
        <v>185629</v>
      </c>
      <c r="AF12" s="2">
        <v>183973</v>
      </c>
      <c r="AG12" s="2">
        <v>1656</v>
      </c>
      <c r="AH12" s="2">
        <f t="shared" si="7"/>
        <v>421</v>
      </c>
      <c r="AI12" s="2">
        <v>421</v>
      </c>
      <c r="AJ12" s="2">
        <f t="shared" si="8"/>
        <v>0</v>
      </c>
      <c r="AK12" s="2">
        <v>0</v>
      </c>
      <c r="AL12" s="2">
        <f t="shared" si="9"/>
        <v>647127</v>
      </c>
      <c r="AM12" s="2">
        <v>0</v>
      </c>
      <c r="AN12" s="2"/>
      <c r="AO12" s="2">
        <f t="shared" si="10"/>
        <v>647127</v>
      </c>
    </row>
    <row r="13" spans="1:41" ht="15.75" customHeight="1" x14ac:dyDescent="0.2">
      <c r="A13" s="1">
        <v>9</v>
      </c>
      <c r="B13" s="42" t="s">
        <v>19</v>
      </c>
      <c r="C13" s="2">
        <f t="shared" si="3"/>
        <v>11228</v>
      </c>
      <c r="D13" s="2">
        <v>11198</v>
      </c>
      <c r="E13" s="2"/>
      <c r="F13" s="2">
        <v>30</v>
      </c>
      <c r="G13" s="2">
        <f t="shared" si="0"/>
        <v>696</v>
      </c>
      <c r="H13" s="2">
        <v>51</v>
      </c>
      <c r="I13" s="2">
        <v>57</v>
      </c>
      <c r="J13" s="2">
        <v>303</v>
      </c>
      <c r="K13" s="2">
        <v>44</v>
      </c>
      <c r="L13" s="2">
        <v>171</v>
      </c>
      <c r="M13" s="2">
        <v>70</v>
      </c>
      <c r="N13" s="2">
        <f t="shared" si="4"/>
        <v>16527</v>
      </c>
      <c r="O13" s="2">
        <v>16487</v>
      </c>
      <c r="P13" s="2">
        <v>14</v>
      </c>
      <c r="Q13" s="2">
        <v>0</v>
      </c>
      <c r="R13" s="2">
        <v>26</v>
      </c>
      <c r="S13" s="2">
        <f t="shared" si="1"/>
        <v>13724</v>
      </c>
      <c r="T13" s="2">
        <v>142</v>
      </c>
      <c r="U13" s="2"/>
      <c r="V13" s="2">
        <v>1142</v>
      </c>
      <c r="W13" s="2">
        <v>8324</v>
      </c>
      <c r="X13" s="2">
        <v>237</v>
      </c>
      <c r="Y13" s="2">
        <v>3879</v>
      </c>
      <c r="Z13" s="2">
        <f t="shared" si="5"/>
        <v>468</v>
      </c>
      <c r="AA13" s="2">
        <v>468</v>
      </c>
      <c r="AB13" s="2">
        <f t="shared" si="2"/>
        <v>10694</v>
      </c>
      <c r="AC13" s="2">
        <v>1042</v>
      </c>
      <c r="AD13" s="2">
        <v>9652</v>
      </c>
      <c r="AE13" s="2">
        <f t="shared" si="6"/>
        <v>9513</v>
      </c>
      <c r="AF13" s="2">
        <v>9386</v>
      </c>
      <c r="AG13" s="2">
        <v>127</v>
      </c>
      <c r="AH13" s="2">
        <f t="shared" si="7"/>
        <v>330</v>
      </c>
      <c r="AI13" s="2">
        <v>330</v>
      </c>
      <c r="AJ13" s="2">
        <f t="shared" si="8"/>
        <v>0</v>
      </c>
      <c r="AK13" s="2">
        <v>0</v>
      </c>
      <c r="AL13" s="2">
        <f t="shared" si="9"/>
        <v>63180</v>
      </c>
      <c r="AM13" s="2">
        <v>0</v>
      </c>
      <c r="AN13" s="2"/>
      <c r="AO13" s="2">
        <f t="shared" si="10"/>
        <v>63180</v>
      </c>
    </row>
    <row r="14" spans="1:41" ht="15.75" customHeight="1" x14ac:dyDescent="0.2">
      <c r="A14" s="1">
        <v>10</v>
      </c>
      <c r="B14" s="42" t="s">
        <v>20</v>
      </c>
      <c r="C14" s="2">
        <f t="shared" si="3"/>
        <v>14410</v>
      </c>
      <c r="D14" s="2">
        <v>14397</v>
      </c>
      <c r="E14" s="2"/>
      <c r="F14" s="2">
        <v>13</v>
      </c>
      <c r="G14" s="2">
        <f t="shared" si="0"/>
        <v>971</v>
      </c>
      <c r="H14" s="2">
        <v>87</v>
      </c>
      <c r="I14" s="2">
        <v>97</v>
      </c>
      <c r="J14" s="2">
        <v>300</v>
      </c>
      <c r="K14" s="2">
        <v>76</v>
      </c>
      <c r="L14" s="2">
        <v>292</v>
      </c>
      <c r="M14" s="2">
        <v>119</v>
      </c>
      <c r="N14" s="2">
        <f t="shared" si="4"/>
        <v>18594</v>
      </c>
      <c r="O14" s="2">
        <v>18539</v>
      </c>
      <c r="P14" s="2">
        <v>24</v>
      </c>
      <c r="Q14" s="2">
        <v>0</v>
      </c>
      <c r="R14" s="2">
        <v>31</v>
      </c>
      <c r="S14" s="2">
        <f t="shared" si="1"/>
        <v>19055</v>
      </c>
      <c r="T14" s="2">
        <v>243</v>
      </c>
      <c r="U14" s="2"/>
      <c r="V14" s="2">
        <v>1794</v>
      </c>
      <c r="W14" s="2">
        <v>14468</v>
      </c>
      <c r="X14" s="2">
        <v>59</v>
      </c>
      <c r="Y14" s="2">
        <v>2491</v>
      </c>
      <c r="Z14" s="2">
        <f t="shared" si="5"/>
        <v>540</v>
      </c>
      <c r="AA14" s="2">
        <v>540</v>
      </c>
      <c r="AB14" s="2">
        <f t="shared" si="2"/>
        <v>18272</v>
      </c>
      <c r="AC14" s="2">
        <v>1780</v>
      </c>
      <c r="AD14" s="2">
        <v>16492</v>
      </c>
      <c r="AE14" s="2">
        <f t="shared" si="6"/>
        <v>7348</v>
      </c>
      <c r="AF14" s="2">
        <v>7131</v>
      </c>
      <c r="AG14" s="2">
        <v>217</v>
      </c>
      <c r="AH14" s="2">
        <f t="shared" si="7"/>
        <v>330</v>
      </c>
      <c r="AI14" s="2">
        <v>330</v>
      </c>
      <c r="AJ14" s="2">
        <f t="shared" si="8"/>
        <v>0</v>
      </c>
      <c r="AK14" s="2">
        <v>0</v>
      </c>
      <c r="AL14" s="2">
        <f t="shared" si="9"/>
        <v>79520</v>
      </c>
      <c r="AM14" s="2">
        <v>0</v>
      </c>
      <c r="AN14" s="2"/>
      <c r="AO14" s="2">
        <f t="shared" si="10"/>
        <v>79520</v>
      </c>
    </row>
    <row r="15" spans="1:41" ht="15.75" customHeight="1" x14ac:dyDescent="0.2">
      <c r="A15" s="1">
        <v>11</v>
      </c>
      <c r="B15" s="42" t="s">
        <v>21</v>
      </c>
      <c r="C15" s="2">
        <f t="shared" si="3"/>
        <v>16834</v>
      </c>
      <c r="D15" s="2">
        <v>16797</v>
      </c>
      <c r="E15" s="2"/>
      <c r="F15" s="2">
        <v>37</v>
      </c>
      <c r="G15" s="2">
        <f t="shared" si="0"/>
        <v>1531</v>
      </c>
      <c r="H15" s="2">
        <v>128</v>
      </c>
      <c r="I15" s="2">
        <v>143</v>
      </c>
      <c r="J15" s="2">
        <v>543</v>
      </c>
      <c r="K15" s="2">
        <v>112</v>
      </c>
      <c r="L15" s="2">
        <v>430</v>
      </c>
      <c r="M15" s="2">
        <v>175</v>
      </c>
      <c r="N15" s="2">
        <f t="shared" si="4"/>
        <v>28769</v>
      </c>
      <c r="O15" s="2">
        <v>28660</v>
      </c>
      <c r="P15" s="2">
        <v>36</v>
      </c>
      <c r="Q15" s="2">
        <v>0</v>
      </c>
      <c r="R15" s="2">
        <v>73</v>
      </c>
      <c r="S15" s="2">
        <f t="shared" si="1"/>
        <v>30980</v>
      </c>
      <c r="T15" s="2">
        <v>358</v>
      </c>
      <c r="U15" s="2"/>
      <c r="V15" s="2">
        <v>1078</v>
      </c>
      <c r="W15" s="2">
        <v>21856</v>
      </c>
      <c r="X15" s="2">
        <v>296</v>
      </c>
      <c r="Y15" s="2">
        <v>7392</v>
      </c>
      <c r="Z15" s="2">
        <f t="shared" si="5"/>
        <v>1045</v>
      </c>
      <c r="AA15" s="2">
        <v>1045</v>
      </c>
      <c r="AB15" s="2">
        <f t="shared" si="2"/>
        <v>18560</v>
      </c>
      <c r="AC15" s="2">
        <v>2621</v>
      </c>
      <c r="AD15" s="2">
        <v>15939</v>
      </c>
      <c r="AE15" s="2">
        <f t="shared" si="6"/>
        <v>35751</v>
      </c>
      <c r="AF15" s="2">
        <v>35432</v>
      </c>
      <c r="AG15" s="2">
        <v>319</v>
      </c>
      <c r="AH15" s="2">
        <f t="shared" si="7"/>
        <v>330</v>
      </c>
      <c r="AI15" s="2">
        <v>330</v>
      </c>
      <c r="AJ15" s="2">
        <f t="shared" si="8"/>
        <v>0</v>
      </c>
      <c r="AK15" s="2">
        <v>0</v>
      </c>
      <c r="AL15" s="2">
        <f t="shared" si="9"/>
        <v>133800</v>
      </c>
      <c r="AM15" s="2">
        <v>0</v>
      </c>
      <c r="AN15" s="2"/>
      <c r="AO15" s="2">
        <f t="shared" si="10"/>
        <v>133800</v>
      </c>
    </row>
    <row r="16" spans="1:41" ht="15.75" customHeight="1" x14ac:dyDescent="0.2">
      <c r="A16" s="1">
        <v>12</v>
      </c>
      <c r="B16" s="42" t="s">
        <v>22</v>
      </c>
      <c r="C16" s="2">
        <f t="shared" si="3"/>
        <v>20008</v>
      </c>
      <c r="D16" s="3">
        <v>19997</v>
      </c>
      <c r="E16" s="3"/>
      <c r="F16" s="3">
        <v>11</v>
      </c>
      <c r="G16" s="2">
        <f t="shared" si="0"/>
        <v>2106</v>
      </c>
      <c r="H16" s="2">
        <v>189</v>
      </c>
      <c r="I16" s="2">
        <v>213</v>
      </c>
      <c r="J16" s="2">
        <v>639</v>
      </c>
      <c r="K16" s="2">
        <v>166</v>
      </c>
      <c r="L16" s="2">
        <v>639</v>
      </c>
      <c r="M16" s="2">
        <v>260</v>
      </c>
      <c r="N16" s="2">
        <f t="shared" si="4"/>
        <v>26069</v>
      </c>
      <c r="O16" s="2">
        <v>25891</v>
      </c>
      <c r="P16" s="2">
        <v>53</v>
      </c>
      <c r="Q16" s="2">
        <v>0</v>
      </c>
      <c r="R16" s="2">
        <v>125</v>
      </c>
      <c r="S16" s="2">
        <f t="shared" si="1"/>
        <v>44666</v>
      </c>
      <c r="T16" s="2">
        <v>531</v>
      </c>
      <c r="U16" s="2"/>
      <c r="V16" s="2">
        <v>12224</v>
      </c>
      <c r="W16" s="2">
        <v>27969</v>
      </c>
      <c r="X16" s="2">
        <v>0</v>
      </c>
      <c r="Y16" s="2">
        <v>3942</v>
      </c>
      <c r="Z16" s="2">
        <f t="shared" si="5"/>
        <v>1672</v>
      </c>
      <c r="AA16" s="2">
        <v>1672</v>
      </c>
      <c r="AB16" s="2">
        <f t="shared" si="2"/>
        <v>27534</v>
      </c>
      <c r="AC16" s="2">
        <v>3888</v>
      </c>
      <c r="AD16" s="2">
        <v>23646</v>
      </c>
      <c r="AE16" s="2">
        <f t="shared" si="6"/>
        <v>473</v>
      </c>
      <c r="AF16" s="2"/>
      <c r="AG16" s="2">
        <v>473</v>
      </c>
      <c r="AH16" s="2">
        <f t="shared" si="7"/>
        <v>421</v>
      </c>
      <c r="AI16" s="2">
        <v>421</v>
      </c>
      <c r="AJ16" s="2">
        <f t="shared" si="8"/>
        <v>654</v>
      </c>
      <c r="AK16" s="2">
        <v>654</v>
      </c>
      <c r="AL16" s="2">
        <f t="shared" si="9"/>
        <v>123603</v>
      </c>
      <c r="AM16" s="2">
        <v>0</v>
      </c>
      <c r="AN16" s="2"/>
      <c r="AO16" s="2">
        <f t="shared" si="10"/>
        <v>123603</v>
      </c>
    </row>
    <row r="17" spans="1:41" ht="15.75" customHeight="1" x14ac:dyDescent="0.2">
      <c r="A17" s="1">
        <v>13</v>
      </c>
      <c r="B17" s="42" t="s">
        <v>23</v>
      </c>
      <c r="C17" s="2">
        <f t="shared" si="3"/>
        <v>22396</v>
      </c>
      <c r="D17" s="3">
        <v>22396</v>
      </c>
      <c r="E17" s="3"/>
      <c r="F17" s="3">
        <v>0</v>
      </c>
      <c r="G17" s="2">
        <f t="shared" si="0"/>
        <v>2690</v>
      </c>
      <c r="H17" s="2">
        <v>239</v>
      </c>
      <c r="I17" s="2">
        <v>269</v>
      </c>
      <c r="J17" s="2">
        <v>836</v>
      </c>
      <c r="K17" s="2">
        <v>209</v>
      </c>
      <c r="L17" s="2">
        <v>808</v>
      </c>
      <c r="M17" s="2">
        <v>329</v>
      </c>
      <c r="N17" s="2">
        <f t="shared" si="4"/>
        <v>36973</v>
      </c>
      <c r="O17" s="2">
        <v>36779</v>
      </c>
      <c r="P17" s="2">
        <v>67</v>
      </c>
      <c r="Q17" s="2">
        <v>0</v>
      </c>
      <c r="R17" s="2">
        <v>127</v>
      </c>
      <c r="S17" s="2">
        <f t="shared" si="1"/>
        <v>23708</v>
      </c>
      <c r="T17" s="2">
        <v>671</v>
      </c>
      <c r="U17" s="2"/>
      <c r="V17" s="2">
        <v>291</v>
      </c>
      <c r="W17" s="2">
        <v>19158</v>
      </c>
      <c r="X17" s="2">
        <v>119</v>
      </c>
      <c r="Y17" s="2">
        <v>3469</v>
      </c>
      <c r="Z17" s="2">
        <f t="shared" si="5"/>
        <v>2145</v>
      </c>
      <c r="AA17" s="2">
        <v>2145</v>
      </c>
      <c r="AB17" s="2">
        <f t="shared" si="2"/>
        <v>29718</v>
      </c>
      <c r="AC17" s="2">
        <v>4918</v>
      </c>
      <c r="AD17" s="2">
        <v>24800</v>
      </c>
      <c r="AE17" s="2">
        <f t="shared" si="6"/>
        <v>598</v>
      </c>
      <c r="AF17" s="2"/>
      <c r="AG17" s="2">
        <v>598</v>
      </c>
      <c r="AH17" s="2">
        <f t="shared" si="7"/>
        <v>421</v>
      </c>
      <c r="AI17" s="2">
        <v>421</v>
      </c>
      <c r="AJ17" s="2">
        <f t="shared" si="8"/>
        <v>0</v>
      </c>
      <c r="AK17" s="2">
        <v>0</v>
      </c>
      <c r="AL17" s="2">
        <f t="shared" si="9"/>
        <v>118649</v>
      </c>
      <c r="AM17" s="2">
        <v>0</v>
      </c>
      <c r="AN17" s="2"/>
      <c r="AO17" s="2">
        <f t="shared" si="10"/>
        <v>118649</v>
      </c>
    </row>
    <row r="18" spans="1:41" ht="15.75" customHeight="1" x14ac:dyDescent="0.2">
      <c r="A18" s="1">
        <v>14</v>
      </c>
      <c r="B18" s="42" t="s">
        <v>24</v>
      </c>
      <c r="C18" s="2">
        <f t="shared" si="3"/>
        <v>24846</v>
      </c>
      <c r="D18" s="3">
        <v>24796</v>
      </c>
      <c r="E18" s="3"/>
      <c r="F18" s="3">
        <v>50</v>
      </c>
      <c r="G18" s="2">
        <f t="shared" si="0"/>
        <v>5195</v>
      </c>
      <c r="H18" s="2">
        <v>283</v>
      </c>
      <c r="I18" s="2">
        <v>319</v>
      </c>
      <c r="J18" s="2">
        <v>993</v>
      </c>
      <c r="K18" s="2">
        <v>248</v>
      </c>
      <c r="L18" s="2">
        <v>2963</v>
      </c>
      <c r="M18" s="2">
        <v>389</v>
      </c>
      <c r="N18" s="2">
        <f t="shared" si="4"/>
        <v>29323</v>
      </c>
      <c r="O18" s="2">
        <v>29044</v>
      </c>
      <c r="P18" s="2">
        <v>80</v>
      </c>
      <c r="Q18" s="2">
        <v>0</v>
      </c>
      <c r="R18" s="2">
        <v>199</v>
      </c>
      <c r="S18" s="2">
        <f t="shared" si="1"/>
        <v>22318</v>
      </c>
      <c r="T18" s="2">
        <v>794</v>
      </c>
      <c r="U18" s="2"/>
      <c r="V18" s="2">
        <v>2172</v>
      </c>
      <c r="W18" s="2">
        <v>13847</v>
      </c>
      <c r="X18" s="2">
        <v>59</v>
      </c>
      <c r="Y18" s="2">
        <v>5446</v>
      </c>
      <c r="Z18" s="2">
        <f t="shared" si="5"/>
        <v>2423</v>
      </c>
      <c r="AA18" s="2">
        <v>2423</v>
      </c>
      <c r="AB18" s="2">
        <f t="shared" si="2"/>
        <v>10761</v>
      </c>
      <c r="AC18" s="2">
        <v>5819</v>
      </c>
      <c r="AD18" s="2">
        <v>4942</v>
      </c>
      <c r="AE18" s="2">
        <f t="shared" si="6"/>
        <v>708</v>
      </c>
      <c r="AF18" s="2"/>
      <c r="AG18" s="2">
        <v>708</v>
      </c>
      <c r="AH18" s="2">
        <f t="shared" si="7"/>
        <v>421</v>
      </c>
      <c r="AI18" s="2">
        <v>421</v>
      </c>
      <c r="AJ18" s="2">
        <f t="shared" si="8"/>
        <v>0</v>
      </c>
      <c r="AK18" s="2">
        <v>0</v>
      </c>
      <c r="AL18" s="2">
        <f t="shared" si="9"/>
        <v>95995</v>
      </c>
      <c r="AM18" s="2">
        <v>0</v>
      </c>
      <c r="AN18" s="2"/>
      <c r="AO18" s="2">
        <f t="shared" si="10"/>
        <v>95995</v>
      </c>
    </row>
    <row r="19" spans="1:41" ht="15.75" customHeight="1" x14ac:dyDescent="0.2">
      <c r="A19" s="1">
        <v>15</v>
      </c>
      <c r="B19" s="42" t="s">
        <v>25</v>
      </c>
      <c r="C19" s="2">
        <f t="shared" si="3"/>
        <v>8798</v>
      </c>
      <c r="D19" s="3">
        <v>8798</v>
      </c>
      <c r="E19" s="3"/>
      <c r="F19" s="3">
        <v>0</v>
      </c>
      <c r="G19" s="2">
        <f t="shared" si="0"/>
        <v>335</v>
      </c>
      <c r="H19" s="2">
        <v>28</v>
      </c>
      <c r="I19" s="2">
        <v>31</v>
      </c>
      <c r="J19" s="2">
        <v>120</v>
      </c>
      <c r="K19" s="2">
        <v>24</v>
      </c>
      <c r="L19" s="2">
        <v>94</v>
      </c>
      <c r="M19" s="2">
        <v>38</v>
      </c>
      <c r="N19" s="2">
        <f t="shared" si="4"/>
        <v>22140</v>
      </c>
      <c r="O19" s="2">
        <v>22113</v>
      </c>
      <c r="P19" s="2">
        <v>8</v>
      </c>
      <c r="Q19" s="2">
        <v>0</v>
      </c>
      <c r="R19" s="2">
        <v>19</v>
      </c>
      <c r="S19" s="2">
        <f t="shared" si="1"/>
        <v>10729</v>
      </c>
      <c r="T19" s="2">
        <v>78</v>
      </c>
      <c r="U19" s="2"/>
      <c r="V19" s="2">
        <v>0</v>
      </c>
      <c r="W19" s="2">
        <v>7907</v>
      </c>
      <c r="X19" s="2">
        <v>190</v>
      </c>
      <c r="Y19" s="2">
        <v>2554</v>
      </c>
      <c r="Z19" s="2">
        <f t="shared" si="5"/>
        <v>268</v>
      </c>
      <c r="AA19" s="2">
        <v>268</v>
      </c>
      <c r="AB19" s="2">
        <f t="shared" si="2"/>
        <v>10394</v>
      </c>
      <c r="AC19" s="2">
        <v>569</v>
      </c>
      <c r="AD19" s="2">
        <v>9825</v>
      </c>
      <c r="AE19" s="2">
        <f t="shared" si="6"/>
        <v>69</v>
      </c>
      <c r="AF19" s="2"/>
      <c r="AG19" s="2">
        <v>69</v>
      </c>
      <c r="AH19" s="2">
        <f t="shared" si="7"/>
        <v>330</v>
      </c>
      <c r="AI19" s="2">
        <v>330</v>
      </c>
      <c r="AJ19" s="2">
        <f t="shared" si="8"/>
        <v>0</v>
      </c>
      <c r="AK19" s="2">
        <v>0</v>
      </c>
      <c r="AL19" s="2">
        <f t="shared" si="9"/>
        <v>53063</v>
      </c>
      <c r="AM19" s="2">
        <v>0</v>
      </c>
      <c r="AN19" s="2"/>
      <c r="AO19" s="2">
        <f t="shared" si="10"/>
        <v>53063</v>
      </c>
    </row>
    <row r="20" spans="1:41" ht="15.75" customHeight="1" x14ac:dyDescent="0.2">
      <c r="A20" s="1">
        <v>16</v>
      </c>
      <c r="B20" s="42" t="s">
        <v>26</v>
      </c>
      <c r="C20" s="2">
        <f t="shared" si="3"/>
        <v>15197</v>
      </c>
      <c r="D20" s="3">
        <v>15197</v>
      </c>
      <c r="E20" s="3"/>
      <c r="F20" s="3">
        <v>0</v>
      </c>
      <c r="G20" s="2">
        <f t="shared" si="0"/>
        <v>1122</v>
      </c>
      <c r="H20" s="2">
        <v>95</v>
      </c>
      <c r="I20" s="2">
        <v>107</v>
      </c>
      <c r="J20" s="2">
        <v>387</v>
      </c>
      <c r="K20" s="2">
        <v>83</v>
      </c>
      <c r="L20" s="2">
        <v>320</v>
      </c>
      <c r="M20" s="2">
        <v>130</v>
      </c>
      <c r="N20" s="2">
        <f t="shared" si="4"/>
        <v>14114</v>
      </c>
      <c r="O20" s="2">
        <v>14040</v>
      </c>
      <c r="P20" s="2">
        <v>27</v>
      </c>
      <c r="Q20" s="2">
        <v>0</v>
      </c>
      <c r="R20" s="2">
        <v>47</v>
      </c>
      <c r="S20" s="2">
        <f t="shared" si="1"/>
        <v>47169</v>
      </c>
      <c r="T20" s="2">
        <v>266</v>
      </c>
      <c r="U20" s="2"/>
      <c r="V20" s="2">
        <v>3105</v>
      </c>
      <c r="W20" s="2">
        <v>37449</v>
      </c>
      <c r="X20" s="2">
        <v>830</v>
      </c>
      <c r="Y20" s="2">
        <v>5519</v>
      </c>
      <c r="Z20" s="2">
        <f t="shared" si="5"/>
        <v>871</v>
      </c>
      <c r="AA20" s="2">
        <v>871</v>
      </c>
      <c r="AB20" s="2">
        <f t="shared" si="2"/>
        <v>2646</v>
      </c>
      <c r="AC20" s="2">
        <v>1947</v>
      </c>
      <c r="AD20" s="2">
        <v>699</v>
      </c>
      <c r="AE20" s="2">
        <f t="shared" si="6"/>
        <v>237</v>
      </c>
      <c r="AF20" s="2"/>
      <c r="AG20" s="2">
        <v>237</v>
      </c>
      <c r="AH20" s="2">
        <f t="shared" si="7"/>
        <v>330</v>
      </c>
      <c r="AI20" s="2">
        <v>330</v>
      </c>
      <c r="AJ20" s="2">
        <f t="shared" si="8"/>
        <v>0</v>
      </c>
      <c r="AK20" s="2">
        <v>0</v>
      </c>
      <c r="AL20" s="2">
        <f t="shared" si="9"/>
        <v>81686</v>
      </c>
      <c r="AM20" s="2">
        <v>0</v>
      </c>
      <c r="AN20" s="2"/>
      <c r="AO20" s="2">
        <f t="shared" si="10"/>
        <v>81686</v>
      </c>
    </row>
    <row r="21" spans="1:41" ht="15.75" customHeight="1" x14ac:dyDescent="0.2">
      <c r="A21" s="1">
        <v>17</v>
      </c>
      <c r="B21" s="42" t="s">
        <v>27</v>
      </c>
      <c r="C21" s="2">
        <f t="shared" si="3"/>
        <v>13674</v>
      </c>
      <c r="D21" s="3">
        <v>13598</v>
      </c>
      <c r="E21" s="3"/>
      <c r="F21" s="3">
        <v>76</v>
      </c>
      <c r="G21" s="2">
        <f t="shared" si="0"/>
        <v>17804</v>
      </c>
      <c r="H21" s="2">
        <v>745</v>
      </c>
      <c r="I21" s="2">
        <v>838</v>
      </c>
      <c r="J21" s="2">
        <v>3330</v>
      </c>
      <c r="K21" s="2">
        <v>652</v>
      </c>
      <c r="L21" s="2">
        <v>11214</v>
      </c>
      <c r="M21" s="2">
        <v>1025</v>
      </c>
      <c r="N21" s="2">
        <f t="shared" si="4"/>
        <v>88014</v>
      </c>
      <c r="O21" s="2">
        <v>87337</v>
      </c>
      <c r="P21" s="2">
        <v>210</v>
      </c>
      <c r="Q21" s="2">
        <v>0</v>
      </c>
      <c r="R21" s="2">
        <v>467</v>
      </c>
      <c r="S21" s="2">
        <f t="shared" si="1"/>
        <v>408634</v>
      </c>
      <c r="T21" s="2">
        <v>2089</v>
      </c>
      <c r="U21" s="2"/>
      <c r="V21" s="2">
        <v>129709</v>
      </c>
      <c r="W21" s="2">
        <v>255970</v>
      </c>
      <c r="X21" s="2">
        <v>1980</v>
      </c>
      <c r="Y21" s="2">
        <v>18886</v>
      </c>
      <c r="Z21" s="2">
        <f t="shared" si="5"/>
        <v>6967</v>
      </c>
      <c r="AA21" s="2">
        <v>6967</v>
      </c>
      <c r="AB21" s="2">
        <f t="shared" si="2"/>
        <v>20806</v>
      </c>
      <c r="AC21" s="2">
        <v>15311</v>
      </c>
      <c r="AD21" s="2">
        <v>5495</v>
      </c>
      <c r="AE21" s="2">
        <f t="shared" si="6"/>
        <v>1863</v>
      </c>
      <c r="AF21" s="2"/>
      <c r="AG21" s="2">
        <v>1863</v>
      </c>
      <c r="AH21" s="2">
        <f t="shared" si="7"/>
        <v>421</v>
      </c>
      <c r="AI21" s="2">
        <v>421</v>
      </c>
      <c r="AJ21" s="2">
        <f t="shared" si="8"/>
        <v>0</v>
      </c>
      <c r="AK21" s="2">
        <v>0</v>
      </c>
      <c r="AL21" s="2">
        <f t="shared" si="9"/>
        <v>558183</v>
      </c>
      <c r="AM21" s="2">
        <v>0</v>
      </c>
      <c r="AN21" s="2"/>
      <c r="AO21" s="2">
        <f t="shared" si="10"/>
        <v>558183</v>
      </c>
    </row>
    <row r="22" spans="1:41" ht="15.75" customHeight="1" x14ac:dyDescent="0.2">
      <c r="A22" s="1">
        <v>18</v>
      </c>
      <c r="B22" s="42" t="s">
        <v>28</v>
      </c>
      <c r="C22" s="2">
        <f t="shared" si="3"/>
        <v>9598</v>
      </c>
      <c r="D22" s="3">
        <v>9598</v>
      </c>
      <c r="E22" s="3"/>
      <c r="F22" s="3">
        <v>0</v>
      </c>
      <c r="G22" s="2">
        <f t="shared" si="0"/>
        <v>326</v>
      </c>
      <c r="H22" s="2">
        <v>28</v>
      </c>
      <c r="I22" s="2">
        <v>32</v>
      </c>
      <c r="J22" s="2">
        <v>107</v>
      </c>
      <c r="K22" s="2">
        <v>25</v>
      </c>
      <c r="L22" s="2">
        <v>95</v>
      </c>
      <c r="M22" s="2">
        <v>39</v>
      </c>
      <c r="N22" s="2">
        <f t="shared" si="4"/>
        <v>4544</v>
      </c>
      <c r="O22" s="2">
        <v>4518</v>
      </c>
      <c r="P22" s="2">
        <v>8</v>
      </c>
      <c r="Q22" s="2">
        <v>0</v>
      </c>
      <c r="R22" s="2">
        <v>18</v>
      </c>
      <c r="S22" s="2">
        <f t="shared" si="1"/>
        <v>14972</v>
      </c>
      <c r="T22" s="2">
        <v>79</v>
      </c>
      <c r="U22" s="2"/>
      <c r="V22" s="2">
        <v>6961</v>
      </c>
      <c r="W22" s="2">
        <v>6870</v>
      </c>
      <c r="X22" s="2">
        <v>368</v>
      </c>
      <c r="Y22" s="2">
        <v>694</v>
      </c>
      <c r="Z22" s="2">
        <f t="shared" si="5"/>
        <v>253</v>
      </c>
      <c r="AA22" s="2">
        <v>253</v>
      </c>
      <c r="AB22" s="2">
        <f t="shared" si="2"/>
        <v>783</v>
      </c>
      <c r="AC22" s="2">
        <v>576</v>
      </c>
      <c r="AD22" s="2">
        <v>207</v>
      </c>
      <c r="AE22" s="2">
        <f t="shared" si="6"/>
        <v>70</v>
      </c>
      <c r="AF22" s="2"/>
      <c r="AG22" s="2">
        <v>70</v>
      </c>
      <c r="AH22" s="2">
        <f t="shared" si="7"/>
        <v>330</v>
      </c>
      <c r="AI22" s="2">
        <v>330</v>
      </c>
      <c r="AJ22" s="2">
        <f t="shared" si="8"/>
        <v>169</v>
      </c>
      <c r="AK22" s="2">
        <v>169</v>
      </c>
      <c r="AL22" s="2">
        <f t="shared" si="9"/>
        <v>31045</v>
      </c>
      <c r="AM22" s="2">
        <v>0</v>
      </c>
      <c r="AN22" s="2"/>
      <c r="AO22" s="2">
        <f t="shared" si="10"/>
        <v>31045</v>
      </c>
    </row>
    <row r="23" spans="1:41" ht="15.75" customHeight="1" x14ac:dyDescent="0.2">
      <c r="A23" s="1">
        <v>19</v>
      </c>
      <c r="B23" s="42" t="s">
        <v>29</v>
      </c>
      <c r="C23" s="2">
        <f t="shared" si="3"/>
        <v>9601</v>
      </c>
      <c r="D23" s="2">
        <v>9598</v>
      </c>
      <c r="E23" s="2"/>
      <c r="F23" s="2">
        <v>3</v>
      </c>
      <c r="G23" s="2">
        <f t="shared" si="0"/>
        <v>333</v>
      </c>
      <c r="H23" s="2">
        <v>30</v>
      </c>
      <c r="I23" s="2">
        <v>34</v>
      </c>
      <c r="J23" s="2">
        <v>101</v>
      </c>
      <c r="K23" s="2">
        <v>26</v>
      </c>
      <c r="L23" s="2">
        <v>101</v>
      </c>
      <c r="M23" s="2">
        <v>41</v>
      </c>
      <c r="N23" s="2">
        <f t="shared" si="4"/>
        <v>12192</v>
      </c>
      <c r="O23" s="2">
        <v>12169</v>
      </c>
      <c r="P23" s="2">
        <v>8</v>
      </c>
      <c r="Q23" s="2">
        <v>0</v>
      </c>
      <c r="R23" s="2">
        <v>15</v>
      </c>
      <c r="S23" s="2">
        <f t="shared" si="1"/>
        <v>10779</v>
      </c>
      <c r="T23" s="2">
        <v>84</v>
      </c>
      <c r="U23" s="2"/>
      <c r="V23" s="2">
        <v>2243</v>
      </c>
      <c r="W23" s="2">
        <v>7277</v>
      </c>
      <c r="X23" s="2">
        <v>166</v>
      </c>
      <c r="Y23" s="2">
        <v>1009</v>
      </c>
      <c r="Z23" s="2">
        <f t="shared" si="5"/>
        <v>281</v>
      </c>
      <c r="AA23" s="2">
        <v>281</v>
      </c>
      <c r="AB23" s="2">
        <f t="shared" si="2"/>
        <v>4336</v>
      </c>
      <c r="AC23" s="2">
        <v>612</v>
      </c>
      <c r="AD23" s="2">
        <v>3724</v>
      </c>
      <c r="AE23" s="2">
        <f t="shared" si="6"/>
        <v>75</v>
      </c>
      <c r="AF23" s="2"/>
      <c r="AG23" s="2">
        <v>75</v>
      </c>
      <c r="AH23" s="2">
        <f t="shared" si="7"/>
        <v>330</v>
      </c>
      <c r="AI23" s="2">
        <v>330</v>
      </c>
      <c r="AJ23" s="2">
        <f t="shared" si="8"/>
        <v>83</v>
      </c>
      <c r="AK23" s="2">
        <v>83</v>
      </c>
      <c r="AL23" s="2">
        <f t="shared" si="9"/>
        <v>38010</v>
      </c>
      <c r="AM23" s="2">
        <v>0</v>
      </c>
      <c r="AN23" s="2"/>
      <c r="AO23" s="2">
        <f t="shared" si="10"/>
        <v>38010</v>
      </c>
    </row>
    <row r="24" spans="1:41" ht="15.75" customHeight="1" x14ac:dyDescent="0.2">
      <c r="A24" s="1">
        <v>20</v>
      </c>
      <c r="B24" s="42" t="s">
        <v>30</v>
      </c>
      <c r="C24" s="2">
        <f t="shared" si="3"/>
        <v>57788</v>
      </c>
      <c r="D24" s="3">
        <v>57590</v>
      </c>
      <c r="E24" s="3"/>
      <c r="F24" s="3">
        <v>198</v>
      </c>
      <c r="G24" s="2">
        <f t="shared" si="0"/>
        <v>19407</v>
      </c>
      <c r="H24" s="2">
        <v>1159</v>
      </c>
      <c r="I24" s="2">
        <v>1304</v>
      </c>
      <c r="J24" s="2">
        <v>3931</v>
      </c>
      <c r="K24" s="2">
        <v>1014</v>
      </c>
      <c r="L24" s="2">
        <v>10405</v>
      </c>
      <c r="M24" s="2">
        <v>1594</v>
      </c>
      <c r="N24" s="2">
        <f t="shared" si="4"/>
        <v>131594</v>
      </c>
      <c r="O24" s="2">
        <v>130780</v>
      </c>
      <c r="P24" s="2">
        <v>326</v>
      </c>
      <c r="Q24" s="2">
        <v>0</v>
      </c>
      <c r="R24" s="2">
        <v>488</v>
      </c>
      <c r="S24" s="2">
        <f t="shared" si="1"/>
        <v>98252</v>
      </c>
      <c r="T24" s="2">
        <v>3251</v>
      </c>
      <c r="U24" s="2"/>
      <c r="V24" s="2">
        <v>12333.4</v>
      </c>
      <c r="W24" s="2">
        <v>75961</v>
      </c>
      <c r="X24" s="2">
        <v>0</v>
      </c>
      <c r="Y24" s="2">
        <v>6707</v>
      </c>
      <c r="Z24" s="2">
        <f t="shared" si="5"/>
        <v>8639</v>
      </c>
      <c r="AA24" s="2">
        <v>8639</v>
      </c>
      <c r="AB24" s="2">
        <f t="shared" si="2"/>
        <v>118573</v>
      </c>
      <c r="AC24" s="2">
        <v>23824</v>
      </c>
      <c r="AD24" s="2">
        <v>94749</v>
      </c>
      <c r="AE24" s="2">
        <f t="shared" si="6"/>
        <v>2898</v>
      </c>
      <c r="AF24" s="2"/>
      <c r="AG24" s="2">
        <v>2898</v>
      </c>
      <c r="AH24" s="2">
        <f t="shared" si="7"/>
        <v>421</v>
      </c>
      <c r="AI24" s="2">
        <v>421</v>
      </c>
      <c r="AJ24" s="2">
        <f t="shared" si="8"/>
        <v>0</v>
      </c>
      <c r="AK24" s="2">
        <v>0</v>
      </c>
      <c r="AL24" s="2">
        <f t="shared" si="9"/>
        <v>437572</v>
      </c>
      <c r="AM24" s="2">
        <v>0</v>
      </c>
      <c r="AN24" s="2"/>
      <c r="AO24" s="2">
        <f t="shared" si="10"/>
        <v>437572</v>
      </c>
    </row>
    <row r="25" spans="1:41" ht="15.75" customHeight="1" x14ac:dyDescent="0.2">
      <c r="A25" s="1">
        <v>21</v>
      </c>
      <c r="B25" s="42" t="s">
        <v>31</v>
      </c>
      <c r="C25" s="2">
        <f t="shared" si="3"/>
        <v>27298</v>
      </c>
      <c r="D25" s="3">
        <v>27195</v>
      </c>
      <c r="E25" s="3"/>
      <c r="F25" s="3">
        <v>103</v>
      </c>
      <c r="G25" s="2">
        <f t="shared" si="0"/>
        <v>6141</v>
      </c>
      <c r="H25" s="2">
        <v>334</v>
      </c>
      <c r="I25" s="2">
        <v>376</v>
      </c>
      <c r="J25" s="2">
        <v>1182</v>
      </c>
      <c r="K25" s="2">
        <v>292</v>
      </c>
      <c r="L25" s="2">
        <v>3497</v>
      </c>
      <c r="M25" s="2">
        <v>460</v>
      </c>
      <c r="N25" s="2">
        <f t="shared" si="4"/>
        <v>20386</v>
      </c>
      <c r="O25" s="2">
        <v>20192</v>
      </c>
      <c r="P25" s="2">
        <v>94</v>
      </c>
      <c r="Q25" s="2">
        <v>0</v>
      </c>
      <c r="R25" s="2">
        <v>100</v>
      </c>
      <c r="S25" s="2">
        <f t="shared" si="1"/>
        <v>39061</v>
      </c>
      <c r="T25" s="2">
        <v>937</v>
      </c>
      <c r="U25" s="2"/>
      <c r="V25" s="2">
        <v>17702</v>
      </c>
      <c r="W25" s="2">
        <v>18174</v>
      </c>
      <c r="X25" s="2">
        <v>451</v>
      </c>
      <c r="Y25" s="2">
        <v>1797</v>
      </c>
      <c r="Z25" s="2">
        <f t="shared" si="5"/>
        <v>4147</v>
      </c>
      <c r="AA25" s="2">
        <v>4147</v>
      </c>
      <c r="AB25" s="2">
        <f t="shared" si="2"/>
        <v>22975</v>
      </c>
      <c r="AC25" s="2">
        <v>6869</v>
      </c>
      <c r="AD25" s="2">
        <v>16106</v>
      </c>
      <c r="AE25" s="2">
        <f t="shared" si="6"/>
        <v>836</v>
      </c>
      <c r="AF25" s="2"/>
      <c r="AG25" s="2">
        <v>836</v>
      </c>
      <c r="AH25" s="2">
        <f t="shared" si="7"/>
        <v>421</v>
      </c>
      <c r="AI25" s="2">
        <v>421</v>
      </c>
      <c r="AJ25" s="2">
        <f t="shared" si="8"/>
        <v>0</v>
      </c>
      <c r="AK25" s="2">
        <v>0</v>
      </c>
      <c r="AL25" s="2">
        <f t="shared" si="9"/>
        <v>121265</v>
      </c>
      <c r="AM25" s="2">
        <v>0</v>
      </c>
      <c r="AN25" s="2"/>
      <c r="AO25" s="2">
        <f t="shared" si="10"/>
        <v>121265</v>
      </c>
    </row>
    <row r="26" spans="1:41" ht="15.75" customHeight="1" x14ac:dyDescent="0.2">
      <c r="A26" s="1">
        <v>22</v>
      </c>
      <c r="B26" s="42" t="s">
        <v>32</v>
      </c>
      <c r="C26" s="2">
        <f t="shared" si="3"/>
        <v>10511</v>
      </c>
      <c r="D26" s="3">
        <v>10398</v>
      </c>
      <c r="E26" s="3"/>
      <c r="F26" s="3">
        <v>113</v>
      </c>
      <c r="G26" s="2">
        <f t="shared" si="0"/>
        <v>8758</v>
      </c>
      <c r="H26" s="2">
        <v>506</v>
      </c>
      <c r="I26" s="2">
        <v>569</v>
      </c>
      <c r="J26" s="2">
        <v>1761</v>
      </c>
      <c r="K26" s="2">
        <v>443</v>
      </c>
      <c r="L26" s="2">
        <v>4783</v>
      </c>
      <c r="M26" s="2">
        <v>696</v>
      </c>
      <c r="N26" s="2">
        <f t="shared" si="4"/>
        <v>87502</v>
      </c>
      <c r="O26" s="2">
        <v>87088</v>
      </c>
      <c r="P26" s="2">
        <v>142</v>
      </c>
      <c r="Q26" s="2">
        <v>0</v>
      </c>
      <c r="R26" s="2">
        <v>272</v>
      </c>
      <c r="S26" s="2">
        <f t="shared" si="1"/>
        <v>35791</v>
      </c>
      <c r="T26" s="2">
        <v>1419</v>
      </c>
      <c r="U26" s="2"/>
      <c r="V26" s="2">
        <v>8213</v>
      </c>
      <c r="W26" s="2">
        <v>19512</v>
      </c>
      <c r="X26" s="2">
        <v>296</v>
      </c>
      <c r="Y26" s="2">
        <v>6351</v>
      </c>
      <c r="Z26" s="2">
        <f t="shared" si="5"/>
        <v>4164</v>
      </c>
      <c r="AA26" s="2">
        <v>4164</v>
      </c>
      <c r="AB26" s="2">
        <f t="shared" si="2"/>
        <v>14133</v>
      </c>
      <c r="AC26" s="2">
        <v>10400</v>
      </c>
      <c r="AD26" s="2">
        <v>3733</v>
      </c>
      <c r="AE26" s="2">
        <f t="shared" si="6"/>
        <v>42930</v>
      </c>
      <c r="AF26" s="2">
        <v>41665</v>
      </c>
      <c r="AG26" s="2">
        <v>1265</v>
      </c>
      <c r="AH26" s="2">
        <f t="shared" si="7"/>
        <v>421</v>
      </c>
      <c r="AI26" s="2">
        <v>421</v>
      </c>
      <c r="AJ26" s="2">
        <f t="shared" si="8"/>
        <v>0</v>
      </c>
      <c r="AK26" s="2">
        <v>0</v>
      </c>
      <c r="AL26" s="2">
        <f t="shared" si="9"/>
        <v>204210</v>
      </c>
      <c r="AM26" s="2">
        <v>0</v>
      </c>
      <c r="AN26" s="2"/>
      <c r="AO26" s="2">
        <f t="shared" si="10"/>
        <v>204210</v>
      </c>
    </row>
    <row r="27" spans="1:41" ht="15.75" customHeight="1" x14ac:dyDescent="0.2">
      <c r="A27" s="1">
        <v>23</v>
      </c>
      <c r="B27" s="42" t="s">
        <v>33</v>
      </c>
      <c r="C27" s="2">
        <f t="shared" si="3"/>
        <v>12844</v>
      </c>
      <c r="D27" s="3">
        <v>12798</v>
      </c>
      <c r="E27" s="3"/>
      <c r="F27" s="3">
        <v>46</v>
      </c>
      <c r="G27" s="2">
        <f t="shared" si="0"/>
        <v>876</v>
      </c>
      <c r="H27" s="2">
        <v>61</v>
      </c>
      <c r="I27" s="2">
        <v>68</v>
      </c>
      <c r="J27" s="2">
        <v>406</v>
      </c>
      <c r="K27" s="2">
        <v>53</v>
      </c>
      <c r="L27" s="2">
        <v>205</v>
      </c>
      <c r="M27" s="2">
        <v>83</v>
      </c>
      <c r="N27" s="2">
        <f t="shared" si="4"/>
        <v>10580</v>
      </c>
      <c r="O27" s="2">
        <v>10550</v>
      </c>
      <c r="P27" s="2">
        <v>17</v>
      </c>
      <c r="Q27" s="2">
        <v>0</v>
      </c>
      <c r="R27" s="2">
        <v>13</v>
      </c>
      <c r="S27" s="2">
        <f t="shared" si="1"/>
        <v>19058</v>
      </c>
      <c r="T27" s="2">
        <v>170</v>
      </c>
      <c r="U27" s="2"/>
      <c r="V27" s="2">
        <v>734</v>
      </c>
      <c r="W27" s="2">
        <v>18095</v>
      </c>
      <c r="X27" s="2">
        <v>59</v>
      </c>
      <c r="Y27" s="2">
        <v>0</v>
      </c>
      <c r="Z27" s="2">
        <f t="shared" si="5"/>
        <v>728</v>
      </c>
      <c r="AA27" s="2">
        <v>728</v>
      </c>
      <c r="AB27" s="2">
        <f t="shared" si="2"/>
        <v>2307</v>
      </c>
      <c r="AC27" s="2">
        <v>1247</v>
      </c>
      <c r="AD27" s="2">
        <v>1060</v>
      </c>
      <c r="AE27" s="2">
        <f t="shared" si="6"/>
        <v>2627</v>
      </c>
      <c r="AF27" s="2">
        <v>2475</v>
      </c>
      <c r="AG27" s="2">
        <v>152</v>
      </c>
      <c r="AH27" s="2">
        <f t="shared" si="7"/>
        <v>330</v>
      </c>
      <c r="AI27" s="2">
        <v>330</v>
      </c>
      <c r="AJ27" s="2">
        <f t="shared" si="8"/>
        <v>0</v>
      </c>
      <c r="AK27" s="2">
        <v>0</v>
      </c>
      <c r="AL27" s="2">
        <f t="shared" si="9"/>
        <v>49350</v>
      </c>
      <c r="AM27" s="2">
        <v>0</v>
      </c>
      <c r="AN27" s="2"/>
      <c r="AO27" s="2">
        <f t="shared" si="10"/>
        <v>49350</v>
      </c>
    </row>
    <row r="28" spans="1:41" ht="15.75" customHeight="1" x14ac:dyDescent="0.2">
      <c r="A28" s="1">
        <v>24</v>
      </c>
      <c r="B28" s="42" t="s">
        <v>34</v>
      </c>
      <c r="C28" s="2">
        <f t="shared" si="3"/>
        <v>14405</v>
      </c>
      <c r="D28" s="3">
        <v>14397</v>
      </c>
      <c r="E28" s="3"/>
      <c r="F28" s="3">
        <v>8</v>
      </c>
      <c r="G28" s="2">
        <f t="shared" si="0"/>
        <v>1810</v>
      </c>
      <c r="H28" s="2">
        <v>86</v>
      </c>
      <c r="I28" s="2">
        <v>97</v>
      </c>
      <c r="J28" s="2">
        <v>615</v>
      </c>
      <c r="K28" s="2">
        <v>76</v>
      </c>
      <c r="L28" s="2">
        <v>817</v>
      </c>
      <c r="M28" s="2">
        <v>119</v>
      </c>
      <c r="N28" s="2">
        <f t="shared" si="4"/>
        <v>22308</v>
      </c>
      <c r="O28" s="2">
        <v>22228</v>
      </c>
      <c r="P28" s="2">
        <v>24</v>
      </c>
      <c r="Q28" s="2">
        <v>0</v>
      </c>
      <c r="R28" s="2">
        <v>56</v>
      </c>
      <c r="S28" s="2">
        <f t="shared" si="1"/>
        <v>29839</v>
      </c>
      <c r="T28" s="2">
        <v>242</v>
      </c>
      <c r="U28" s="2"/>
      <c r="V28" s="2">
        <v>2586</v>
      </c>
      <c r="W28" s="2">
        <v>23079</v>
      </c>
      <c r="X28" s="2">
        <v>937</v>
      </c>
      <c r="Y28" s="2">
        <v>2995</v>
      </c>
      <c r="Z28" s="2">
        <f t="shared" si="5"/>
        <v>770</v>
      </c>
      <c r="AA28" s="2">
        <v>770</v>
      </c>
      <c r="AB28" s="2">
        <f t="shared" si="2"/>
        <v>21715</v>
      </c>
      <c r="AC28" s="2">
        <v>1777</v>
      </c>
      <c r="AD28" s="2">
        <v>19938</v>
      </c>
      <c r="AE28" s="2">
        <f t="shared" si="6"/>
        <v>5596</v>
      </c>
      <c r="AF28" s="2">
        <v>5380</v>
      </c>
      <c r="AG28" s="2">
        <v>216</v>
      </c>
      <c r="AH28" s="2">
        <f t="shared" si="7"/>
        <v>330</v>
      </c>
      <c r="AI28" s="2">
        <v>330</v>
      </c>
      <c r="AJ28" s="2">
        <f t="shared" si="8"/>
        <v>239</v>
      </c>
      <c r="AK28" s="2">
        <v>239</v>
      </c>
      <c r="AL28" s="2">
        <f t="shared" si="9"/>
        <v>97012</v>
      </c>
      <c r="AM28" s="2">
        <v>0</v>
      </c>
      <c r="AN28" s="2"/>
      <c r="AO28" s="2">
        <f t="shared" si="10"/>
        <v>97012</v>
      </c>
    </row>
    <row r="29" spans="1:41" ht="15.75" customHeight="1" x14ac:dyDescent="0.2">
      <c r="A29" s="1">
        <v>25</v>
      </c>
      <c r="B29" s="42" t="s">
        <v>35</v>
      </c>
      <c r="C29" s="2">
        <f t="shared" si="3"/>
        <v>11202</v>
      </c>
      <c r="D29" s="3">
        <v>11198</v>
      </c>
      <c r="E29" s="3"/>
      <c r="F29" s="3">
        <v>4</v>
      </c>
      <c r="G29" s="2">
        <f t="shared" si="0"/>
        <v>553</v>
      </c>
      <c r="H29" s="2">
        <v>50</v>
      </c>
      <c r="I29" s="2">
        <v>56</v>
      </c>
      <c r="J29" s="2">
        <v>169</v>
      </c>
      <c r="K29" s="2">
        <v>43</v>
      </c>
      <c r="L29" s="2">
        <v>167</v>
      </c>
      <c r="M29" s="2">
        <v>68</v>
      </c>
      <c r="N29" s="2">
        <f t="shared" si="4"/>
        <v>12580</v>
      </c>
      <c r="O29" s="2">
        <v>12535</v>
      </c>
      <c r="P29" s="2">
        <v>14</v>
      </c>
      <c r="Q29" s="2">
        <v>0</v>
      </c>
      <c r="R29" s="2">
        <v>31</v>
      </c>
      <c r="S29" s="2">
        <f t="shared" si="1"/>
        <v>14259</v>
      </c>
      <c r="T29" s="2">
        <v>139</v>
      </c>
      <c r="U29" s="2"/>
      <c r="V29" s="2">
        <v>734</v>
      </c>
      <c r="W29" s="2">
        <v>11742</v>
      </c>
      <c r="X29" s="2">
        <v>36</v>
      </c>
      <c r="Y29" s="2">
        <v>1608</v>
      </c>
      <c r="Z29" s="2">
        <f t="shared" si="5"/>
        <v>366</v>
      </c>
      <c r="AA29" s="2">
        <v>366</v>
      </c>
      <c r="AB29" s="2">
        <f t="shared" si="2"/>
        <v>14282</v>
      </c>
      <c r="AC29" s="2">
        <v>1019</v>
      </c>
      <c r="AD29" s="2">
        <v>13263</v>
      </c>
      <c r="AE29" s="2">
        <f t="shared" si="6"/>
        <v>5228</v>
      </c>
      <c r="AF29" s="2">
        <v>5104</v>
      </c>
      <c r="AG29" s="2">
        <v>124</v>
      </c>
      <c r="AH29" s="2">
        <f t="shared" si="7"/>
        <v>330</v>
      </c>
      <c r="AI29" s="2">
        <v>330</v>
      </c>
      <c r="AJ29" s="2">
        <f t="shared" si="8"/>
        <v>124</v>
      </c>
      <c r="AK29" s="2">
        <v>124</v>
      </c>
      <c r="AL29" s="2">
        <f t="shared" si="9"/>
        <v>58924</v>
      </c>
      <c r="AM29" s="2">
        <v>0</v>
      </c>
      <c r="AN29" s="2"/>
      <c r="AO29" s="2">
        <f t="shared" si="10"/>
        <v>58924</v>
      </c>
    </row>
    <row r="30" spans="1:41" ht="15.75" customHeight="1" x14ac:dyDescent="0.2">
      <c r="A30" s="1">
        <v>26</v>
      </c>
      <c r="B30" s="42" t="s">
        <v>36</v>
      </c>
      <c r="C30" s="2">
        <f t="shared" si="3"/>
        <v>22432</v>
      </c>
      <c r="D30" s="2">
        <v>22396</v>
      </c>
      <c r="E30" s="2"/>
      <c r="F30" s="2">
        <v>36</v>
      </c>
      <c r="G30" s="2">
        <f t="shared" si="0"/>
        <v>2681</v>
      </c>
      <c r="H30" s="2">
        <v>241</v>
      </c>
      <c r="I30" s="2">
        <v>271</v>
      </c>
      <c r="J30" s="2">
        <v>814</v>
      </c>
      <c r="K30" s="2">
        <v>211</v>
      </c>
      <c r="L30" s="2">
        <v>813</v>
      </c>
      <c r="M30" s="2">
        <v>331</v>
      </c>
      <c r="N30" s="2">
        <f t="shared" si="4"/>
        <v>40520</v>
      </c>
      <c r="O30" s="2">
        <v>40317</v>
      </c>
      <c r="P30" s="2">
        <v>68</v>
      </c>
      <c r="Q30" s="2">
        <v>0</v>
      </c>
      <c r="R30" s="2">
        <v>135</v>
      </c>
      <c r="S30" s="2">
        <f t="shared" si="1"/>
        <v>52962</v>
      </c>
      <c r="T30" s="2">
        <v>675</v>
      </c>
      <c r="U30" s="2"/>
      <c r="V30" s="2">
        <v>6303</v>
      </c>
      <c r="W30" s="2">
        <v>35325</v>
      </c>
      <c r="X30" s="2">
        <v>0</v>
      </c>
      <c r="Y30" s="2">
        <v>10659</v>
      </c>
      <c r="Z30" s="2">
        <f t="shared" si="5"/>
        <v>2310</v>
      </c>
      <c r="AA30" s="2">
        <v>2310</v>
      </c>
      <c r="AB30" s="2">
        <f t="shared" si="2"/>
        <v>6723</v>
      </c>
      <c r="AC30" s="2">
        <v>4947</v>
      </c>
      <c r="AD30" s="2">
        <v>1776</v>
      </c>
      <c r="AE30" s="2">
        <f t="shared" si="6"/>
        <v>15584</v>
      </c>
      <c r="AF30" s="2">
        <v>14982</v>
      </c>
      <c r="AG30" s="2">
        <v>602</v>
      </c>
      <c r="AH30" s="2">
        <f t="shared" si="7"/>
        <v>421</v>
      </c>
      <c r="AI30" s="2">
        <v>421</v>
      </c>
      <c r="AJ30" s="2">
        <f t="shared" si="8"/>
        <v>0</v>
      </c>
      <c r="AK30" s="2">
        <v>0</v>
      </c>
      <c r="AL30" s="2">
        <f t="shared" si="9"/>
        <v>143633</v>
      </c>
      <c r="AM30" s="2">
        <v>0</v>
      </c>
      <c r="AN30" s="2"/>
      <c r="AO30" s="2">
        <f t="shared" si="10"/>
        <v>143633</v>
      </c>
    </row>
    <row r="31" spans="1:41" ht="15.75" customHeight="1" x14ac:dyDescent="0.2">
      <c r="A31" s="1">
        <v>27</v>
      </c>
      <c r="B31" s="42" t="s">
        <v>37</v>
      </c>
      <c r="C31" s="2">
        <f t="shared" si="3"/>
        <v>21645</v>
      </c>
      <c r="D31" s="3">
        <v>21596</v>
      </c>
      <c r="E31" s="3"/>
      <c r="F31" s="3">
        <v>49</v>
      </c>
      <c r="G31" s="2">
        <f t="shared" si="0"/>
        <v>2735</v>
      </c>
      <c r="H31" s="2">
        <v>224</v>
      </c>
      <c r="I31" s="2">
        <v>252</v>
      </c>
      <c r="J31" s="2">
        <v>1000</v>
      </c>
      <c r="K31" s="2">
        <v>196</v>
      </c>
      <c r="L31" s="2">
        <v>755</v>
      </c>
      <c r="M31" s="2">
        <v>308</v>
      </c>
      <c r="N31" s="2">
        <f t="shared" si="4"/>
        <v>13151</v>
      </c>
      <c r="O31" s="2">
        <v>12981</v>
      </c>
      <c r="P31" s="2">
        <v>63</v>
      </c>
      <c r="Q31" s="2">
        <v>33</v>
      </c>
      <c r="R31" s="2">
        <v>74</v>
      </c>
      <c r="S31" s="2">
        <f t="shared" si="1"/>
        <v>32785</v>
      </c>
      <c r="T31" s="2">
        <v>628</v>
      </c>
      <c r="U31" s="2"/>
      <c r="V31" s="2">
        <v>11505</v>
      </c>
      <c r="W31" s="2">
        <v>20652</v>
      </c>
      <c r="X31" s="2">
        <v>0</v>
      </c>
      <c r="Y31" s="2">
        <v>0</v>
      </c>
      <c r="Z31" s="2">
        <f t="shared" si="5"/>
        <v>1841</v>
      </c>
      <c r="AA31" s="2">
        <v>1841</v>
      </c>
      <c r="AB31" s="2">
        <f t="shared" si="2"/>
        <v>32572</v>
      </c>
      <c r="AC31" s="2">
        <v>4600</v>
      </c>
      <c r="AD31" s="2">
        <v>27972</v>
      </c>
      <c r="AE31" s="2">
        <f t="shared" si="6"/>
        <v>18987</v>
      </c>
      <c r="AF31" s="2">
        <v>18427</v>
      </c>
      <c r="AG31" s="2">
        <v>560</v>
      </c>
      <c r="AH31" s="2">
        <f t="shared" si="7"/>
        <v>421</v>
      </c>
      <c r="AI31" s="2">
        <v>421</v>
      </c>
      <c r="AJ31" s="2">
        <f t="shared" si="8"/>
        <v>0</v>
      </c>
      <c r="AK31" s="2">
        <v>0</v>
      </c>
      <c r="AL31" s="2">
        <f t="shared" si="9"/>
        <v>124137</v>
      </c>
      <c r="AM31" s="2">
        <v>0</v>
      </c>
      <c r="AN31" s="2"/>
      <c r="AO31" s="2">
        <f t="shared" si="10"/>
        <v>124137</v>
      </c>
    </row>
    <row r="32" spans="1:41" ht="15.75" customHeight="1" x14ac:dyDescent="0.2">
      <c r="A32" s="1">
        <v>28</v>
      </c>
      <c r="B32" s="42" t="s">
        <v>38</v>
      </c>
      <c r="C32" s="2">
        <f t="shared" si="3"/>
        <v>69714</v>
      </c>
      <c r="D32" s="2">
        <v>69588</v>
      </c>
      <c r="E32" s="2"/>
      <c r="F32" s="2">
        <v>126</v>
      </c>
      <c r="G32" s="2">
        <f t="shared" si="0"/>
        <v>26209</v>
      </c>
      <c r="H32" s="2">
        <v>1524</v>
      </c>
      <c r="I32" s="2">
        <v>1714</v>
      </c>
      <c r="J32" s="2">
        <v>5143</v>
      </c>
      <c r="K32" s="2">
        <v>1333</v>
      </c>
      <c r="L32" s="2">
        <v>14400</v>
      </c>
      <c r="M32" s="2">
        <v>2095</v>
      </c>
      <c r="N32" s="2">
        <f t="shared" si="4"/>
        <v>74834</v>
      </c>
      <c r="O32" s="2">
        <v>73676</v>
      </c>
      <c r="P32" s="2">
        <v>429</v>
      </c>
      <c r="Q32" s="2">
        <v>0</v>
      </c>
      <c r="R32" s="2">
        <v>729</v>
      </c>
      <c r="S32" s="2">
        <f t="shared" si="1"/>
        <v>94796</v>
      </c>
      <c r="T32" s="2">
        <v>4272</v>
      </c>
      <c r="U32" s="2"/>
      <c r="V32" s="2">
        <v>0</v>
      </c>
      <c r="W32" s="2">
        <v>76746</v>
      </c>
      <c r="X32" s="2">
        <v>0</v>
      </c>
      <c r="Y32" s="2">
        <v>13778</v>
      </c>
      <c r="Z32" s="2">
        <f t="shared" si="5"/>
        <v>14015</v>
      </c>
      <c r="AA32" s="2">
        <v>14015</v>
      </c>
      <c r="AB32" s="2">
        <f t="shared" si="2"/>
        <v>57907</v>
      </c>
      <c r="AC32" s="2">
        <v>31313</v>
      </c>
      <c r="AD32" s="2">
        <v>26594</v>
      </c>
      <c r="AE32" s="2">
        <f t="shared" si="6"/>
        <v>3810</v>
      </c>
      <c r="AF32" s="2"/>
      <c r="AG32" s="2">
        <v>3810</v>
      </c>
      <c r="AH32" s="2">
        <f t="shared" si="7"/>
        <v>421</v>
      </c>
      <c r="AI32" s="2">
        <v>421</v>
      </c>
      <c r="AJ32" s="2">
        <f t="shared" si="8"/>
        <v>0</v>
      </c>
      <c r="AK32" s="2">
        <v>0</v>
      </c>
      <c r="AL32" s="2">
        <f t="shared" si="9"/>
        <v>341706</v>
      </c>
      <c r="AM32" s="2">
        <v>0</v>
      </c>
      <c r="AN32" s="2"/>
      <c r="AO32" s="2">
        <f t="shared" si="10"/>
        <v>341706</v>
      </c>
    </row>
    <row r="33" spans="1:41" ht="15.75" customHeight="1" x14ac:dyDescent="0.2">
      <c r="A33" s="1">
        <v>29</v>
      </c>
      <c r="B33" s="42" t="s">
        <v>39</v>
      </c>
      <c r="C33" s="2">
        <f t="shared" si="3"/>
        <v>20830</v>
      </c>
      <c r="D33" s="2">
        <v>20796</v>
      </c>
      <c r="E33" s="2"/>
      <c r="F33" s="2">
        <v>34</v>
      </c>
      <c r="G33" s="2">
        <f t="shared" si="0"/>
        <v>2328</v>
      </c>
      <c r="H33" s="2">
        <v>208</v>
      </c>
      <c r="I33" s="2">
        <v>234</v>
      </c>
      <c r="J33" s="2">
        <v>718</v>
      </c>
      <c r="K33" s="2">
        <v>182</v>
      </c>
      <c r="L33" s="2">
        <v>701</v>
      </c>
      <c r="M33" s="2">
        <v>285</v>
      </c>
      <c r="N33" s="2">
        <f t="shared" si="4"/>
        <v>30884</v>
      </c>
      <c r="O33" s="2">
        <v>30724</v>
      </c>
      <c r="P33" s="2">
        <v>58</v>
      </c>
      <c r="Q33" s="2">
        <v>0</v>
      </c>
      <c r="R33" s="2">
        <v>102</v>
      </c>
      <c r="S33" s="2">
        <f t="shared" si="1"/>
        <v>31131</v>
      </c>
      <c r="T33" s="2">
        <v>582</v>
      </c>
      <c r="U33" s="2"/>
      <c r="V33" s="2">
        <v>3955</v>
      </c>
      <c r="W33" s="2">
        <v>18855</v>
      </c>
      <c r="X33" s="2">
        <v>0</v>
      </c>
      <c r="Y33" s="2">
        <v>7739</v>
      </c>
      <c r="Z33" s="2">
        <f t="shared" si="5"/>
        <v>1970</v>
      </c>
      <c r="AA33" s="2">
        <v>1970</v>
      </c>
      <c r="AB33" s="2">
        <f t="shared" si="2"/>
        <v>30207</v>
      </c>
      <c r="AC33" s="2">
        <v>4266</v>
      </c>
      <c r="AD33" s="2">
        <v>25941</v>
      </c>
      <c r="AE33" s="2">
        <f t="shared" si="6"/>
        <v>8985</v>
      </c>
      <c r="AF33" s="2">
        <v>8466</v>
      </c>
      <c r="AG33" s="2">
        <v>519</v>
      </c>
      <c r="AH33" s="2">
        <f t="shared" si="7"/>
        <v>421</v>
      </c>
      <c r="AI33" s="2">
        <v>421</v>
      </c>
      <c r="AJ33" s="2">
        <f t="shared" si="8"/>
        <v>0</v>
      </c>
      <c r="AK33" s="2">
        <v>0</v>
      </c>
      <c r="AL33" s="2">
        <f t="shared" si="9"/>
        <v>126756</v>
      </c>
      <c r="AM33" s="2">
        <v>0</v>
      </c>
      <c r="AN33" s="2"/>
      <c r="AO33" s="2">
        <f t="shared" si="10"/>
        <v>126756</v>
      </c>
    </row>
    <row r="34" spans="1:41" ht="15.75" customHeight="1" x14ac:dyDescent="0.2">
      <c r="A34" s="1">
        <v>30</v>
      </c>
      <c r="B34" s="42" t="s">
        <v>40</v>
      </c>
      <c r="C34" s="2">
        <f t="shared" si="3"/>
        <v>17615</v>
      </c>
      <c r="D34" s="2">
        <v>17597</v>
      </c>
      <c r="E34" s="2"/>
      <c r="F34" s="2">
        <v>18</v>
      </c>
      <c r="G34" s="2">
        <f t="shared" si="0"/>
        <v>1581</v>
      </c>
      <c r="H34" s="2">
        <v>142</v>
      </c>
      <c r="I34" s="2">
        <v>160</v>
      </c>
      <c r="J34" s="2">
        <v>480</v>
      </c>
      <c r="K34" s="2">
        <v>124</v>
      </c>
      <c r="L34" s="2">
        <v>480</v>
      </c>
      <c r="M34" s="2">
        <v>195</v>
      </c>
      <c r="N34" s="2">
        <f t="shared" si="4"/>
        <v>1377</v>
      </c>
      <c r="O34" s="2">
        <v>1307</v>
      </c>
      <c r="P34" s="2">
        <v>40</v>
      </c>
      <c r="Q34" s="2">
        <v>0</v>
      </c>
      <c r="R34" s="2">
        <v>30</v>
      </c>
      <c r="S34" s="2">
        <f t="shared" si="1"/>
        <v>14501</v>
      </c>
      <c r="T34" s="2">
        <v>398</v>
      </c>
      <c r="U34" s="2"/>
      <c r="V34" s="2">
        <v>6518</v>
      </c>
      <c r="W34" s="2">
        <v>6160</v>
      </c>
      <c r="X34" s="2">
        <v>0</v>
      </c>
      <c r="Y34" s="2">
        <v>1425</v>
      </c>
      <c r="Z34" s="2">
        <f t="shared" si="5"/>
        <v>1078</v>
      </c>
      <c r="AA34" s="2">
        <v>1078</v>
      </c>
      <c r="AB34" s="2">
        <f t="shared" si="2"/>
        <v>9769</v>
      </c>
      <c r="AC34" s="2">
        <v>2921</v>
      </c>
      <c r="AD34" s="2">
        <v>6848</v>
      </c>
      <c r="AE34" s="2">
        <f t="shared" si="6"/>
        <v>12055</v>
      </c>
      <c r="AF34" s="2">
        <v>11700</v>
      </c>
      <c r="AG34" s="2">
        <v>355</v>
      </c>
      <c r="AH34" s="2">
        <f t="shared" si="7"/>
        <v>330</v>
      </c>
      <c r="AI34" s="2">
        <v>330</v>
      </c>
      <c r="AJ34" s="2">
        <f t="shared" si="8"/>
        <v>0</v>
      </c>
      <c r="AK34" s="2">
        <v>0</v>
      </c>
      <c r="AL34" s="2">
        <f t="shared" si="9"/>
        <v>58306</v>
      </c>
      <c r="AM34" s="2">
        <v>0</v>
      </c>
      <c r="AN34" s="2"/>
      <c r="AO34" s="2">
        <f t="shared" si="10"/>
        <v>58306</v>
      </c>
    </row>
    <row r="35" spans="1:41" ht="15.75" customHeight="1" x14ac:dyDescent="0.2">
      <c r="A35" s="1">
        <v>31</v>
      </c>
      <c r="B35" s="42" t="s">
        <v>41</v>
      </c>
      <c r="C35" s="2">
        <f t="shared" si="3"/>
        <v>24062</v>
      </c>
      <c r="D35" s="3">
        <v>23996</v>
      </c>
      <c r="E35" s="3"/>
      <c r="F35" s="3">
        <v>66</v>
      </c>
      <c r="G35" s="2">
        <f t="shared" si="0"/>
        <v>3179</v>
      </c>
      <c r="H35" s="2">
        <v>272</v>
      </c>
      <c r="I35" s="2">
        <v>306</v>
      </c>
      <c r="J35" s="2">
        <v>1071</v>
      </c>
      <c r="K35" s="2">
        <v>238</v>
      </c>
      <c r="L35" s="2">
        <v>918</v>
      </c>
      <c r="M35" s="2">
        <v>374</v>
      </c>
      <c r="N35" s="2">
        <f t="shared" si="4"/>
        <v>23530</v>
      </c>
      <c r="O35" s="2">
        <v>23341</v>
      </c>
      <c r="P35" s="2">
        <v>77</v>
      </c>
      <c r="Q35" s="2">
        <v>0</v>
      </c>
      <c r="R35" s="2">
        <v>112</v>
      </c>
      <c r="S35" s="2">
        <f t="shared" si="1"/>
        <v>38073</v>
      </c>
      <c r="T35" s="2">
        <v>763</v>
      </c>
      <c r="U35" s="2"/>
      <c r="V35" s="2">
        <v>9573</v>
      </c>
      <c r="W35" s="2">
        <v>23681</v>
      </c>
      <c r="X35" s="2">
        <v>0</v>
      </c>
      <c r="Y35" s="2">
        <v>4056</v>
      </c>
      <c r="Z35" s="2">
        <f t="shared" si="5"/>
        <v>2678</v>
      </c>
      <c r="AA35" s="2">
        <v>2678</v>
      </c>
      <c r="AB35" s="2">
        <f t="shared" si="2"/>
        <v>33776</v>
      </c>
      <c r="AC35" s="2">
        <v>5590</v>
      </c>
      <c r="AD35" s="2">
        <v>28186</v>
      </c>
      <c r="AE35" s="2">
        <f t="shared" si="6"/>
        <v>23073</v>
      </c>
      <c r="AF35" s="2">
        <v>22393</v>
      </c>
      <c r="AG35" s="2">
        <v>680</v>
      </c>
      <c r="AH35" s="2">
        <f t="shared" si="7"/>
        <v>421</v>
      </c>
      <c r="AI35" s="2">
        <v>421</v>
      </c>
      <c r="AJ35" s="2">
        <f t="shared" si="8"/>
        <v>0</v>
      </c>
      <c r="AK35" s="2">
        <v>0</v>
      </c>
      <c r="AL35" s="2">
        <f t="shared" si="9"/>
        <v>148792</v>
      </c>
      <c r="AM35" s="2">
        <v>0</v>
      </c>
      <c r="AN35" s="2"/>
      <c r="AO35" s="2">
        <f t="shared" si="10"/>
        <v>148792</v>
      </c>
    </row>
    <row r="36" spans="1:41" ht="15.75" customHeight="1" x14ac:dyDescent="0.2">
      <c r="A36" s="1">
        <v>32</v>
      </c>
      <c r="B36" s="42" t="s">
        <v>42</v>
      </c>
      <c r="C36" s="2">
        <f t="shared" si="3"/>
        <v>28022</v>
      </c>
      <c r="D36" s="3">
        <v>27995</v>
      </c>
      <c r="E36" s="3"/>
      <c r="F36" s="3">
        <v>27</v>
      </c>
      <c r="G36" s="2">
        <f t="shared" si="0"/>
        <v>8691</v>
      </c>
      <c r="H36" s="2">
        <v>348</v>
      </c>
      <c r="I36" s="2">
        <v>391</v>
      </c>
      <c r="J36" s="2">
        <v>1933</v>
      </c>
      <c r="K36" s="2">
        <v>304</v>
      </c>
      <c r="L36" s="2">
        <v>5237</v>
      </c>
      <c r="M36" s="2">
        <v>478</v>
      </c>
      <c r="N36" s="2">
        <f t="shared" si="4"/>
        <v>29880</v>
      </c>
      <c r="O36" s="2">
        <v>29594</v>
      </c>
      <c r="P36" s="2">
        <v>98</v>
      </c>
      <c r="Q36" s="2">
        <v>0</v>
      </c>
      <c r="R36" s="2">
        <v>188</v>
      </c>
      <c r="S36" s="2">
        <f t="shared" si="1"/>
        <v>58385</v>
      </c>
      <c r="T36" s="2">
        <v>976</v>
      </c>
      <c r="U36" s="2"/>
      <c r="V36" s="2">
        <v>16439</v>
      </c>
      <c r="W36" s="2">
        <v>32886</v>
      </c>
      <c r="X36" s="2">
        <v>1399</v>
      </c>
      <c r="Y36" s="2">
        <v>6685</v>
      </c>
      <c r="Z36" s="2">
        <f t="shared" si="5"/>
        <v>3314</v>
      </c>
      <c r="AA36" s="2">
        <v>3314</v>
      </c>
      <c r="AB36" s="2">
        <f t="shared" si="2"/>
        <v>43203</v>
      </c>
      <c r="AC36" s="2">
        <v>7150</v>
      </c>
      <c r="AD36" s="2">
        <v>36053</v>
      </c>
      <c r="AE36" s="2">
        <f t="shared" si="6"/>
        <v>8713</v>
      </c>
      <c r="AF36" s="2">
        <v>7843</v>
      </c>
      <c r="AG36" s="2">
        <v>870</v>
      </c>
      <c r="AH36" s="2">
        <f t="shared" si="7"/>
        <v>421</v>
      </c>
      <c r="AI36" s="2">
        <v>421</v>
      </c>
      <c r="AJ36" s="2">
        <f t="shared" si="8"/>
        <v>5531</v>
      </c>
      <c r="AK36" s="2">
        <v>5531</v>
      </c>
      <c r="AL36" s="2">
        <f t="shared" si="9"/>
        <v>186160</v>
      </c>
      <c r="AM36" s="2">
        <v>0</v>
      </c>
      <c r="AN36" s="2"/>
      <c r="AO36" s="2">
        <f t="shared" si="10"/>
        <v>186160</v>
      </c>
    </row>
    <row r="37" spans="1:41" ht="15.75" customHeight="1" x14ac:dyDescent="0.2">
      <c r="A37" s="1">
        <v>33</v>
      </c>
      <c r="B37" s="42" t="s">
        <v>43</v>
      </c>
      <c r="C37" s="2">
        <f t="shared" si="3"/>
        <v>10402</v>
      </c>
      <c r="D37" s="3">
        <v>10398</v>
      </c>
      <c r="E37" s="3"/>
      <c r="F37" s="3">
        <v>4</v>
      </c>
      <c r="G37" s="2">
        <f t="shared" si="0"/>
        <v>756</v>
      </c>
      <c r="H37" s="2">
        <v>40</v>
      </c>
      <c r="I37" s="2">
        <v>45</v>
      </c>
      <c r="J37" s="2">
        <v>223</v>
      </c>
      <c r="K37" s="2">
        <v>35</v>
      </c>
      <c r="L37" s="2">
        <v>358</v>
      </c>
      <c r="M37" s="2">
        <v>55</v>
      </c>
      <c r="N37" s="2">
        <f t="shared" si="4"/>
        <v>12128</v>
      </c>
      <c r="O37" s="2">
        <v>12094</v>
      </c>
      <c r="P37" s="2">
        <v>11</v>
      </c>
      <c r="Q37" s="2">
        <v>0</v>
      </c>
      <c r="R37" s="2">
        <v>23</v>
      </c>
      <c r="S37" s="2">
        <f t="shared" si="1"/>
        <v>16431</v>
      </c>
      <c r="T37" s="2">
        <v>112</v>
      </c>
      <c r="U37" s="2"/>
      <c r="V37" s="2">
        <v>3297</v>
      </c>
      <c r="W37" s="2">
        <v>9638</v>
      </c>
      <c r="X37" s="2">
        <v>830</v>
      </c>
      <c r="Y37" s="2">
        <v>2554</v>
      </c>
      <c r="Z37" s="2">
        <f t="shared" si="5"/>
        <v>414</v>
      </c>
      <c r="AA37" s="2">
        <v>414</v>
      </c>
      <c r="AB37" s="2">
        <f t="shared" si="2"/>
        <v>10014</v>
      </c>
      <c r="AC37" s="2">
        <v>819</v>
      </c>
      <c r="AD37" s="2">
        <v>9195</v>
      </c>
      <c r="AE37" s="2">
        <f t="shared" si="6"/>
        <v>100</v>
      </c>
      <c r="AF37" s="2"/>
      <c r="AG37" s="2">
        <v>100</v>
      </c>
      <c r="AH37" s="2">
        <f t="shared" si="7"/>
        <v>330</v>
      </c>
      <c r="AI37" s="2">
        <v>330</v>
      </c>
      <c r="AJ37" s="2">
        <f t="shared" si="8"/>
        <v>141</v>
      </c>
      <c r="AK37" s="2">
        <v>141</v>
      </c>
      <c r="AL37" s="2">
        <f t="shared" si="9"/>
        <v>50716</v>
      </c>
      <c r="AM37" s="2">
        <v>0</v>
      </c>
      <c r="AN37" s="2"/>
      <c r="AO37" s="2">
        <f t="shared" si="10"/>
        <v>50716</v>
      </c>
    </row>
    <row r="38" spans="1:41" ht="15.75" customHeight="1" x14ac:dyDescent="0.2">
      <c r="A38" s="1">
        <v>34</v>
      </c>
      <c r="B38" s="42" t="s">
        <v>44</v>
      </c>
      <c r="C38" s="2">
        <f t="shared" si="3"/>
        <v>20836</v>
      </c>
      <c r="D38" s="3">
        <v>20796</v>
      </c>
      <c r="E38" s="3"/>
      <c r="F38" s="3">
        <v>40</v>
      </c>
      <c r="G38" s="2">
        <f t="shared" si="0"/>
        <v>2415</v>
      </c>
      <c r="H38" s="2">
        <v>211</v>
      </c>
      <c r="I38" s="2">
        <v>237</v>
      </c>
      <c r="J38" s="2">
        <v>780</v>
      </c>
      <c r="K38" s="2">
        <v>185</v>
      </c>
      <c r="L38" s="2">
        <v>712</v>
      </c>
      <c r="M38" s="2">
        <v>290</v>
      </c>
      <c r="N38" s="2">
        <f t="shared" si="4"/>
        <v>29923</v>
      </c>
      <c r="O38" s="2">
        <v>29778</v>
      </c>
      <c r="P38" s="2">
        <v>59</v>
      </c>
      <c r="Q38" s="2">
        <v>0</v>
      </c>
      <c r="R38" s="2">
        <v>86</v>
      </c>
      <c r="S38" s="2">
        <f t="shared" si="1"/>
        <v>45847</v>
      </c>
      <c r="T38" s="2">
        <v>592</v>
      </c>
      <c r="U38" s="2"/>
      <c r="V38" s="2">
        <v>588</v>
      </c>
      <c r="W38" s="2">
        <v>39573</v>
      </c>
      <c r="X38" s="2">
        <v>439</v>
      </c>
      <c r="Y38" s="2">
        <v>4655</v>
      </c>
      <c r="Z38" s="2">
        <f t="shared" si="5"/>
        <v>1779</v>
      </c>
      <c r="AA38" s="2">
        <v>1779</v>
      </c>
      <c r="AB38" s="2">
        <f t="shared" si="2"/>
        <v>30700</v>
      </c>
      <c r="AC38" s="2">
        <v>4335</v>
      </c>
      <c r="AD38" s="2">
        <v>26365</v>
      </c>
      <c r="AE38" s="2">
        <f t="shared" si="6"/>
        <v>527</v>
      </c>
      <c r="AF38" s="2"/>
      <c r="AG38" s="2">
        <v>527</v>
      </c>
      <c r="AH38" s="2">
        <f t="shared" si="7"/>
        <v>421</v>
      </c>
      <c r="AI38" s="2">
        <v>421</v>
      </c>
      <c r="AJ38" s="2">
        <f t="shared" si="8"/>
        <v>0</v>
      </c>
      <c r="AK38" s="2">
        <v>0</v>
      </c>
      <c r="AL38" s="2">
        <f t="shared" si="9"/>
        <v>132448</v>
      </c>
      <c r="AM38" s="2">
        <v>0</v>
      </c>
      <c r="AN38" s="2"/>
      <c r="AO38" s="2">
        <f t="shared" si="10"/>
        <v>132448</v>
      </c>
    </row>
    <row r="39" spans="1:41" ht="15.75" customHeight="1" x14ac:dyDescent="0.2">
      <c r="A39" s="1">
        <v>35</v>
      </c>
      <c r="B39" s="42" t="s">
        <v>45</v>
      </c>
      <c r="C39" s="2">
        <f t="shared" si="3"/>
        <v>11210</v>
      </c>
      <c r="D39" s="3">
        <v>11198</v>
      </c>
      <c r="E39" s="3"/>
      <c r="F39" s="3">
        <v>12</v>
      </c>
      <c r="G39" s="2">
        <f t="shared" si="0"/>
        <v>625</v>
      </c>
      <c r="H39" s="2">
        <v>51</v>
      </c>
      <c r="I39" s="2">
        <v>57</v>
      </c>
      <c r="J39" s="2">
        <v>234</v>
      </c>
      <c r="K39" s="2">
        <v>44</v>
      </c>
      <c r="L39" s="2">
        <v>170</v>
      </c>
      <c r="M39" s="2">
        <v>69</v>
      </c>
      <c r="N39" s="2">
        <f t="shared" si="4"/>
        <v>22524</v>
      </c>
      <c r="O39" s="2">
        <v>22482</v>
      </c>
      <c r="P39" s="2">
        <v>14</v>
      </c>
      <c r="Q39" s="2">
        <v>0</v>
      </c>
      <c r="R39" s="2">
        <v>28</v>
      </c>
      <c r="S39" s="2">
        <f t="shared" si="1"/>
        <v>33875</v>
      </c>
      <c r="T39" s="2">
        <v>142</v>
      </c>
      <c r="U39" s="2"/>
      <c r="V39" s="2">
        <v>2196</v>
      </c>
      <c r="W39" s="2">
        <v>27143</v>
      </c>
      <c r="X39" s="2">
        <v>735</v>
      </c>
      <c r="Y39" s="2">
        <v>3659</v>
      </c>
      <c r="Z39" s="2">
        <f t="shared" si="5"/>
        <v>385</v>
      </c>
      <c r="AA39" s="2">
        <v>385</v>
      </c>
      <c r="AB39" s="2">
        <f t="shared" si="2"/>
        <v>18953</v>
      </c>
      <c r="AC39" s="2">
        <v>1038</v>
      </c>
      <c r="AD39" s="2">
        <v>17915</v>
      </c>
      <c r="AE39" s="2">
        <f t="shared" si="6"/>
        <v>7138</v>
      </c>
      <c r="AF39" s="2">
        <v>7012</v>
      </c>
      <c r="AG39" s="2">
        <v>126</v>
      </c>
      <c r="AH39" s="2">
        <f t="shared" si="7"/>
        <v>330</v>
      </c>
      <c r="AI39" s="2">
        <v>330</v>
      </c>
      <c r="AJ39" s="2">
        <f t="shared" si="8"/>
        <v>0</v>
      </c>
      <c r="AK39" s="2">
        <v>0</v>
      </c>
      <c r="AL39" s="2">
        <f t="shared" si="9"/>
        <v>95040</v>
      </c>
      <c r="AM39" s="2">
        <v>0</v>
      </c>
      <c r="AN39" s="2"/>
      <c r="AO39" s="2">
        <f t="shared" si="10"/>
        <v>95040</v>
      </c>
    </row>
    <row r="40" spans="1:41" ht="15.75" customHeight="1" x14ac:dyDescent="0.2">
      <c r="A40" s="1">
        <v>36</v>
      </c>
      <c r="B40" s="42" t="s">
        <v>46</v>
      </c>
      <c r="C40" s="2">
        <f t="shared" si="3"/>
        <v>19221</v>
      </c>
      <c r="D40" s="2">
        <v>19197</v>
      </c>
      <c r="E40" s="2"/>
      <c r="F40" s="2">
        <v>24</v>
      </c>
      <c r="G40" s="2">
        <f t="shared" si="0"/>
        <v>1957</v>
      </c>
      <c r="H40" s="2">
        <v>173</v>
      </c>
      <c r="I40" s="2">
        <v>195</v>
      </c>
      <c r="J40" s="2">
        <v>614</v>
      </c>
      <c r="K40" s="2">
        <v>152</v>
      </c>
      <c r="L40" s="2">
        <v>585</v>
      </c>
      <c r="M40" s="2">
        <v>238</v>
      </c>
      <c r="N40" s="2">
        <f t="shared" si="4"/>
        <v>12742</v>
      </c>
      <c r="O40" s="2">
        <v>12649</v>
      </c>
      <c r="P40" s="2">
        <v>49</v>
      </c>
      <c r="Q40" s="2">
        <v>0</v>
      </c>
      <c r="R40" s="2">
        <v>44</v>
      </c>
      <c r="S40" s="2">
        <f t="shared" si="1"/>
        <v>18917</v>
      </c>
      <c r="T40" s="2">
        <v>486</v>
      </c>
      <c r="U40" s="2"/>
      <c r="V40" s="2">
        <v>3277</v>
      </c>
      <c r="W40" s="2">
        <v>13217</v>
      </c>
      <c r="X40" s="2">
        <v>190</v>
      </c>
      <c r="Y40" s="2">
        <v>1747</v>
      </c>
      <c r="Z40" s="2">
        <f t="shared" si="5"/>
        <v>984</v>
      </c>
      <c r="AA40" s="2">
        <v>984</v>
      </c>
      <c r="AB40" s="2">
        <f t="shared" si="2"/>
        <v>21519</v>
      </c>
      <c r="AC40" s="2">
        <v>3561</v>
      </c>
      <c r="AD40" s="2">
        <v>17958</v>
      </c>
      <c r="AE40" s="2">
        <f t="shared" si="6"/>
        <v>11218</v>
      </c>
      <c r="AF40" s="2">
        <v>10785</v>
      </c>
      <c r="AG40" s="2">
        <v>433</v>
      </c>
      <c r="AH40" s="2">
        <f t="shared" si="7"/>
        <v>421</v>
      </c>
      <c r="AI40" s="2">
        <v>421</v>
      </c>
      <c r="AJ40" s="2">
        <f t="shared" si="8"/>
        <v>0</v>
      </c>
      <c r="AK40" s="2">
        <v>0</v>
      </c>
      <c r="AL40" s="2">
        <f t="shared" si="9"/>
        <v>86979</v>
      </c>
      <c r="AM40" s="2">
        <v>0</v>
      </c>
      <c r="AN40" s="2"/>
      <c r="AO40" s="2">
        <f t="shared" si="10"/>
        <v>86979</v>
      </c>
    </row>
    <row r="41" spans="1:41" ht="15.75" customHeight="1" x14ac:dyDescent="0.2">
      <c r="A41" s="1">
        <v>37</v>
      </c>
      <c r="B41" s="42" t="s">
        <v>47</v>
      </c>
      <c r="C41" s="2">
        <f t="shared" si="3"/>
        <v>35256</v>
      </c>
      <c r="D41" s="2">
        <v>35194</v>
      </c>
      <c r="E41" s="2"/>
      <c r="F41" s="2">
        <v>62</v>
      </c>
      <c r="G41" s="2">
        <f t="shared" si="0"/>
        <v>11924</v>
      </c>
      <c r="H41" s="2">
        <v>517</v>
      </c>
      <c r="I41" s="2">
        <v>581</v>
      </c>
      <c r="J41" s="2">
        <v>1889</v>
      </c>
      <c r="K41" s="2">
        <v>452</v>
      </c>
      <c r="L41" s="2">
        <v>7775</v>
      </c>
      <c r="M41" s="2">
        <v>710</v>
      </c>
      <c r="N41" s="2">
        <f t="shared" si="4"/>
        <v>45020</v>
      </c>
      <c r="O41" s="2">
        <v>44603</v>
      </c>
      <c r="P41" s="2">
        <v>145</v>
      </c>
      <c r="Q41" s="2">
        <v>0</v>
      </c>
      <c r="R41" s="2">
        <v>272</v>
      </c>
      <c r="S41" s="2">
        <f t="shared" si="1"/>
        <v>67983</v>
      </c>
      <c r="T41" s="2">
        <v>1448</v>
      </c>
      <c r="U41" s="2"/>
      <c r="V41" s="2">
        <v>11114</v>
      </c>
      <c r="W41" s="2">
        <v>45356</v>
      </c>
      <c r="X41" s="2">
        <v>415</v>
      </c>
      <c r="Y41" s="2">
        <v>9650</v>
      </c>
      <c r="Z41" s="2">
        <f t="shared" si="5"/>
        <v>6809</v>
      </c>
      <c r="AA41" s="2">
        <v>6809</v>
      </c>
      <c r="AB41" s="2">
        <f t="shared" si="2"/>
        <v>19631</v>
      </c>
      <c r="AC41" s="2">
        <v>10615</v>
      </c>
      <c r="AD41" s="2">
        <v>9016</v>
      </c>
      <c r="AE41" s="2">
        <f t="shared" si="6"/>
        <v>1292</v>
      </c>
      <c r="AF41" s="2"/>
      <c r="AG41" s="2">
        <v>1292</v>
      </c>
      <c r="AH41" s="2">
        <f t="shared" si="7"/>
        <v>421</v>
      </c>
      <c r="AI41" s="2">
        <v>421</v>
      </c>
      <c r="AJ41" s="2">
        <f t="shared" si="8"/>
        <v>0</v>
      </c>
      <c r="AK41" s="2">
        <v>0</v>
      </c>
      <c r="AL41" s="2">
        <f t="shared" si="9"/>
        <v>188336</v>
      </c>
      <c r="AM41" s="2">
        <v>0</v>
      </c>
      <c r="AN41" s="2"/>
      <c r="AO41" s="2">
        <f t="shared" si="10"/>
        <v>188336</v>
      </c>
    </row>
    <row r="42" spans="1:41" ht="15.75" customHeight="1" x14ac:dyDescent="0.2">
      <c r="A42" s="1">
        <v>38</v>
      </c>
      <c r="B42" s="42" t="s">
        <v>48</v>
      </c>
      <c r="C42" s="2">
        <f t="shared" si="3"/>
        <v>16835</v>
      </c>
      <c r="D42" s="3">
        <v>16797</v>
      </c>
      <c r="E42" s="3"/>
      <c r="F42" s="3">
        <v>38</v>
      </c>
      <c r="G42" s="2">
        <f t="shared" si="0"/>
        <v>1622</v>
      </c>
      <c r="H42" s="2">
        <v>128</v>
      </c>
      <c r="I42" s="2">
        <v>145</v>
      </c>
      <c r="J42" s="2">
        <v>626</v>
      </c>
      <c r="K42" s="2">
        <v>112</v>
      </c>
      <c r="L42" s="2">
        <v>434</v>
      </c>
      <c r="M42" s="2">
        <v>177</v>
      </c>
      <c r="N42" s="2">
        <f t="shared" si="4"/>
        <v>14834</v>
      </c>
      <c r="O42" s="2">
        <v>14723</v>
      </c>
      <c r="P42" s="2">
        <v>36</v>
      </c>
      <c r="Q42" s="2">
        <v>16</v>
      </c>
      <c r="R42" s="2">
        <v>59</v>
      </c>
      <c r="S42" s="2">
        <f t="shared" si="1"/>
        <v>19491</v>
      </c>
      <c r="T42" s="2">
        <v>360</v>
      </c>
      <c r="U42" s="2"/>
      <c r="V42" s="2">
        <v>4592</v>
      </c>
      <c r="W42" s="2">
        <v>12588</v>
      </c>
      <c r="X42" s="2">
        <v>59</v>
      </c>
      <c r="Y42" s="2">
        <v>1892</v>
      </c>
      <c r="Z42" s="2">
        <f t="shared" si="5"/>
        <v>1660</v>
      </c>
      <c r="AA42" s="2">
        <v>1660</v>
      </c>
      <c r="AB42" s="2">
        <f t="shared" si="2"/>
        <v>27096</v>
      </c>
      <c r="AC42" s="2">
        <v>2640</v>
      </c>
      <c r="AD42" s="2">
        <v>24456</v>
      </c>
      <c r="AE42" s="2">
        <f t="shared" si="6"/>
        <v>321</v>
      </c>
      <c r="AF42" s="2"/>
      <c r="AG42" s="2">
        <v>321</v>
      </c>
      <c r="AH42" s="2">
        <f t="shared" si="7"/>
        <v>330</v>
      </c>
      <c r="AI42" s="2">
        <v>330</v>
      </c>
      <c r="AJ42" s="2">
        <f t="shared" si="8"/>
        <v>0</v>
      </c>
      <c r="AK42" s="2">
        <v>0</v>
      </c>
      <c r="AL42" s="2">
        <f t="shared" si="9"/>
        <v>82189</v>
      </c>
      <c r="AM42" s="2">
        <v>0</v>
      </c>
      <c r="AN42" s="2"/>
      <c r="AO42" s="2">
        <f t="shared" si="10"/>
        <v>82189</v>
      </c>
    </row>
    <row r="43" spans="1:41" ht="15.75" customHeight="1" x14ac:dyDescent="0.2">
      <c r="A43" s="1">
        <v>39</v>
      </c>
      <c r="B43" s="42" t="s">
        <v>49</v>
      </c>
      <c r="C43" s="2">
        <f t="shared" si="3"/>
        <v>10416</v>
      </c>
      <c r="D43" s="3">
        <v>10398</v>
      </c>
      <c r="E43" s="3"/>
      <c r="F43" s="3">
        <v>18</v>
      </c>
      <c r="G43" s="2">
        <f t="shared" si="0"/>
        <v>461</v>
      </c>
      <c r="H43" s="2">
        <v>41</v>
      </c>
      <c r="I43" s="2">
        <v>47</v>
      </c>
      <c r="J43" s="2">
        <v>140</v>
      </c>
      <c r="K43" s="2">
        <v>36</v>
      </c>
      <c r="L43" s="2">
        <v>140</v>
      </c>
      <c r="M43" s="2">
        <v>57</v>
      </c>
      <c r="N43" s="2">
        <f t="shared" si="4"/>
        <v>8906</v>
      </c>
      <c r="O43" s="2">
        <v>8876</v>
      </c>
      <c r="P43" s="2">
        <v>12</v>
      </c>
      <c r="Q43" s="2">
        <v>0</v>
      </c>
      <c r="R43" s="2">
        <v>18</v>
      </c>
      <c r="S43" s="2">
        <f t="shared" si="1"/>
        <v>10497</v>
      </c>
      <c r="T43" s="2">
        <v>116</v>
      </c>
      <c r="U43" s="2"/>
      <c r="V43" s="2">
        <v>1526</v>
      </c>
      <c r="W43" s="2">
        <v>8713</v>
      </c>
      <c r="X43" s="2">
        <v>142</v>
      </c>
      <c r="Y43" s="2">
        <v>0</v>
      </c>
      <c r="Z43" s="2">
        <f t="shared" si="5"/>
        <v>681</v>
      </c>
      <c r="AA43" s="2">
        <v>681</v>
      </c>
      <c r="AB43" s="2">
        <f t="shared" si="2"/>
        <v>10384</v>
      </c>
      <c r="AC43" s="2">
        <v>850</v>
      </c>
      <c r="AD43" s="2">
        <v>9534</v>
      </c>
      <c r="AE43" s="2">
        <f t="shared" si="6"/>
        <v>5842</v>
      </c>
      <c r="AF43" s="2">
        <v>5739</v>
      </c>
      <c r="AG43" s="2">
        <v>103</v>
      </c>
      <c r="AH43" s="2">
        <f t="shared" si="7"/>
        <v>330</v>
      </c>
      <c r="AI43" s="2">
        <v>330</v>
      </c>
      <c r="AJ43" s="2">
        <f t="shared" si="8"/>
        <v>0</v>
      </c>
      <c r="AK43" s="2">
        <v>0</v>
      </c>
      <c r="AL43" s="2">
        <f t="shared" si="9"/>
        <v>47517</v>
      </c>
      <c r="AM43" s="2">
        <v>0</v>
      </c>
      <c r="AN43" s="2"/>
      <c r="AO43" s="2">
        <f t="shared" si="10"/>
        <v>47517</v>
      </c>
    </row>
    <row r="44" spans="1:41" ht="15.75" customHeight="1" x14ac:dyDescent="0.2">
      <c r="A44" s="1">
        <v>40</v>
      </c>
      <c r="B44" s="42" t="s">
        <v>50</v>
      </c>
      <c r="C44" s="2">
        <f t="shared" si="3"/>
        <v>47320</v>
      </c>
      <c r="D44" s="3">
        <v>47192</v>
      </c>
      <c r="E44" s="3"/>
      <c r="F44" s="3">
        <v>128</v>
      </c>
      <c r="G44" s="2">
        <f t="shared" si="0"/>
        <v>19110</v>
      </c>
      <c r="H44" s="2">
        <v>833</v>
      </c>
      <c r="I44" s="2">
        <v>937</v>
      </c>
      <c r="J44" s="2">
        <v>2938</v>
      </c>
      <c r="K44" s="2">
        <v>728</v>
      </c>
      <c r="L44" s="2">
        <v>12529</v>
      </c>
      <c r="M44" s="2">
        <v>1145</v>
      </c>
      <c r="N44" s="2">
        <f t="shared" si="4"/>
        <v>15827</v>
      </c>
      <c r="O44" s="2">
        <v>15028</v>
      </c>
      <c r="P44" s="2">
        <v>234</v>
      </c>
      <c r="Q44" s="2">
        <v>0</v>
      </c>
      <c r="R44" s="2">
        <v>565</v>
      </c>
      <c r="S44" s="2">
        <f t="shared" si="1"/>
        <v>95994</v>
      </c>
      <c r="T44" s="2">
        <v>2334</v>
      </c>
      <c r="U44" s="2"/>
      <c r="V44" s="2">
        <v>0</v>
      </c>
      <c r="W44" s="2">
        <v>77684</v>
      </c>
      <c r="X44" s="2">
        <v>0</v>
      </c>
      <c r="Y44" s="2">
        <v>15976</v>
      </c>
      <c r="Z44" s="2">
        <f t="shared" si="5"/>
        <v>9502</v>
      </c>
      <c r="AA44" s="2">
        <v>9502</v>
      </c>
      <c r="AB44" s="2">
        <f t="shared" si="2"/>
        <v>57220</v>
      </c>
      <c r="AC44" s="2">
        <v>17107</v>
      </c>
      <c r="AD44" s="2">
        <v>40113</v>
      </c>
      <c r="AE44" s="2">
        <f t="shared" si="6"/>
        <v>2081</v>
      </c>
      <c r="AF44" s="2"/>
      <c r="AG44" s="2">
        <v>2081</v>
      </c>
      <c r="AH44" s="2">
        <f t="shared" si="7"/>
        <v>421</v>
      </c>
      <c r="AI44" s="2">
        <v>421</v>
      </c>
      <c r="AJ44" s="2">
        <f t="shared" si="8"/>
        <v>0</v>
      </c>
      <c r="AK44" s="2">
        <v>0</v>
      </c>
      <c r="AL44" s="2">
        <f t="shared" si="9"/>
        <v>247475</v>
      </c>
      <c r="AM44" s="2">
        <v>0</v>
      </c>
      <c r="AN44" s="2"/>
      <c r="AO44" s="2">
        <f t="shared" si="10"/>
        <v>247475</v>
      </c>
    </row>
    <row r="45" spans="1:41" ht="15.75" customHeight="1" x14ac:dyDescent="0.2">
      <c r="A45" s="1">
        <v>41</v>
      </c>
      <c r="B45" s="42" t="s">
        <v>51</v>
      </c>
      <c r="C45" s="2">
        <f t="shared" si="3"/>
        <v>14427</v>
      </c>
      <c r="D45" s="3">
        <v>14397</v>
      </c>
      <c r="E45" s="3"/>
      <c r="F45" s="3">
        <v>30</v>
      </c>
      <c r="G45" s="2">
        <f t="shared" si="0"/>
        <v>1492</v>
      </c>
      <c r="H45" s="2">
        <v>87</v>
      </c>
      <c r="I45" s="2">
        <v>98</v>
      </c>
      <c r="J45" s="2">
        <v>334</v>
      </c>
      <c r="K45" s="2">
        <v>76</v>
      </c>
      <c r="L45" s="2">
        <v>778</v>
      </c>
      <c r="M45" s="2">
        <v>119</v>
      </c>
      <c r="N45" s="2">
        <f t="shared" si="4"/>
        <v>14746</v>
      </c>
      <c r="O45" s="2">
        <v>14678</v>
      </c>
      <c r="P45" s="2">
        <v>24</v>
      </c>
      <c r="Q45" s="2">
        <v>0</v>
      </c>
      <c r="R45" s="2">
        <v>44</v>
      </c>
      <c r="S45" s="2">
        <f t="shared" si="1"/>
        <v>21215</v>
      </c>
      <c r="T45" s="2">
        <v>243</v>
      </c>
      <c r="U45" s="2"/>
      <c r="V45" s="2">
        <v>95</v>
      </c>
      <c r="W45" s="2">
        <v>17544</v>
      </c>
      <c r="X45" s="2">
        <v>59</v>
      </c>
      <c r="Y45" s="2">
        <v>3274</v>
      </c>
      <c r="Z45" s="2">
        <f t="shared" si="5"/>
        <v>802</v>
      </c>
      <c r="AA45" s="2">
        <v>802</v>
      </c>
      <c r="AB45" s="2">
        <f t="shared" si="2"/>
        <v>24980</v>
      </c>
      <c r="AC45" s="2">
        <v>1782</v>
      </c>
      <c r="AD45" s="2">
        <v>23198</v>
      </c>
      <c r="AE45" s="2">
        <f t="shared" si="6"/>
        <v>32076</v>
      </c>
      <c r="AF45" s="2">
        <v>31859</v>
      </c>
      <c r="AG45" s="2">
        <v>217</v>
      </c>
      <c r="AH45" s="2">
        <f t="shared" si="7"/>
        <v>330</v>
      </c>
      <c r="AI45" s="2">
        <v>330</v>
      </c>
      <c r="AJ45" s="2">
        <f t="shared" si="8"/>
        <v>0</v>
      </c>
      <c r="AK45" s="2">
        <v>0</v>
      </c>
      <c r="AL45" s="2">
        <f t="shared" si="9"/>
        <v>110068</v>
      </c>
      <c r="AM45" s="2">
        <v>0</v>
      </c>
      <c r="AN45" s="2"/>
      <c r="AO45" s="2">
        <f t="shared" si="10"/>
        <v>110068</v>
      </c>
    </row>
    <row r="46" spans="1:41" ht="15.75" customHeight="1" x14ac:dyDescent="0.2">
      <c r="A46" s="1">
        <v>42</v>
      </c>
      <c r="B46" s="42" t="s">
        <v>52</v>
      </c>
      <c r="C46" s="2">
        <f t="shared" si="3"/>
        <v>23241</v>
      </c>
      <c r="D46" s="2">
        <v>23196</v>
      </c>
      <c r="E46" s="2"/>
      <c r="F46" s="2">
        <v>45</v>
      </c>
      <c r="G46" s="2">
        <f t="shared" si="0"/>
        <v>5439</v>
      </c>
      <c r="H46" s="2">
        <v>250</v>
      </c>
      <c r="I46" s="2">
        <v>281</v>
      </c>
      <c r="J46" s="2">
        <v>1384</v>
      </c>
      <c r="K46" s="2">
        <v>218</v>
      </c>
      <c r="L46" s="2">
        <v>2963</v>
      </c>
      <c r="M46" s="2">
        <v>343</v>
      </c>
      <c r="N46" s="2">
        <f t="shared" si="4"/>
        <v>43572</v>
      </c>
      <c r="O46" s="2">
        <v>43355</v>
      </c>
      <c r="P46" s="2">
        <v>70</v>
      </c>
      <c r="Q46" s="2">
        <v>0</v>
      </c>
      <c r="R46" s="2">
        <v>147</v>
      </c>
      <c r="S46" s="2">
        <f t="shared" si="1"/>
        <v>44966</v>
      </c>
      <c r="T46" s="2">
        <v>700</v>
      </c>
      <c r="U46" s="2"/>
      <c r="V46" s="2">
        <v>6706</v>
      </c>
      <c r="W46" s="2">
        <v>37560</v>
      </c>
      <c r="X46" s="2">
        <v>0</v>
      </c>
      <c r="Y46" s="2">
        <v>0</v>
      </c>
      <c r="Z46" s="2">
        <f t="shared" si="5"/>
        <v>1245</v>
      </c>
      <c r="AA46" s="2">
        <v>1245</v>
      </c>
      <c r="AB46" s="2">
        <f t="shared" si="2"/>
        <v>30985</v>
      </c>
      <c r="AC46" s="2">
        <v>5128</v>
      </c>
      <c r="AD46" s="2">
        <v>25857</v>
      </c>
      <c r="AE46" s="2">
        <f t="shared" si="6"/>
        <v>21167</v>
      </c>
      <c r="AF46" s="2">
        <v>20543</v>
      </c>
      <c r="AG46" s="2">
        <v>624</v>
      </c>
      <c r="AH46" s="2">
        <f t="shared" si="7"/>
        <v>421</v>
      </c>
      <c r="AI46" s="2">
        <v>421</v>
      </c>
      <c r="AJ46" s="2">
        <f t="shared" si="8"/>
        <v>0</v>
      </c>
      <c r="AK46" s="2">
        <v>0</v>
      </c>
      <c r="AL46" s="2">
        <f t="shared" si="9"/>
        <v>171036</v>
      </c>
      <c r="AM46" s="2">
        <v>0</v>
      </c>
      <c r="AN46" s="2"/>
      <c r="AO46" s="2">
        <f t="shared" si="10"/>
        <v>171036</v>
      </c>
    </row>
    <row r="47" spans="1:41" ht="15.75" customHeight="1" x14ac:dyDescent="0.2">
      <c r="A47" s="1">
        <v>43</v>
      </c>
      <c r="B47" s="42" t="s">
        <v>53</v>
      </c>
      <c r="C47" s="2">
        <f t="shared" si="3"/>
        <v>19238</v>
      </c>
      <c r="D47" s="2">
        <v>19197</v>
      </c>
      <c r="E47" s="2"/>
      <c r="F47" s="2">
        <v>41</v>
      </c>
      <c r="G47" s="2">
        <f t="shared" si="0"/>
        <v>2055</v>
      </c>
      <c r="H47" s="2">
        <v>177</v>
      </c>
      <c r="I47" s="2">
        <v>199</v>
      </c>
      <c r="J47" s="2">
        <v>684</v>
      </c>
      <c r="K47" s="2">
        <v>155</v>
      </c>
      <c r="L47" s="2">
        <v>597</v>
      </c>
      <c r="M47" s="2">
        <v>243</v>
      </c>
      <c r="N47" s="2">
        <f t="shared" si="4"/>
        <v>27348</v>
      </c>
      <c r="O47" s="2">
        <v>27202</v>
      </c>
      <c r="P47" s="2">
        <v>50</v>
      </c>
      <c r="Q47" s="2">
        <v>0</v>
      </c>
      <c r="R47" s="2">
        <v>96</v>
      </c>
      <c r="S47" s="2">
        <f t="shared" si="1"/>
        <v>32910</v>
      </c>
      <c r="T47" s="2">
        <v>496</v>
      </c>
      <c r="U47" s="2"/>
      <c r="V47" s="2">
        <v>0</v>
      </c>
      <c r="W47" s="2">
        <v>32414</v>
      </c>
      <c r="X47" s="2">
        <v>0</v>
      </c>
      <c r="Y47" s="2">
        <v>0</v>
      </c>
      <c r="Z47" s="2">
        <f t="shared" si="5"/>
        <v>1919</v>
      </c>
      <c r="AA47" s="2">
        <v>1919</v>
      </c>
      <c r="AB47" s="2">
        <f t="shared" si="2"/>
        <v>37299</v>
      </c>
      <c r="AC47" s="2">
        <v>3634</v>
      </c>
      <c r="AD47" s="2">
        <v>33665</v>
      </c>
      <c r="AE47" s="2">
        <f t="shared" si="6"/>
        <v>11445</v>
      </c>
      <c r="AF47" s="2">
        <v>11003</v>
      </c>
      <c r="AG47" s="2">
        <v>442</v>
      </c>
      <c r="AH47" s="2">
        <f t="shared" si="7"/>
        <v>421</v>
      </c>
      <c r="AI47" s="2">
        <v>421</v>
      </c>
      <c r="AJ47" s="2">
        <f t="shared" si="8"/>
        <v>0</v>
      </c>
      <c r="AK47" s="2">
        <v>0</v>
      </c>
      <c r="AL47" s="2">
        <f t="shared" si="9"/>
        <v>132635</v>
      </c>
      <c r="AM47" s="2">
        <v>0</v>
      </c>
      <c r="AN47" s="2"/>
      <c r="AO47" s="2">
        <f t="shared" si="10"/>
        <v>132635</v>
      </c>
    </row>
    <row r="48" spans="1:41" ht="15.75" customHeight="1" x14ac:dyDescent="0.2">
      <c r="A48" s="1">
        <v>44</v>
      </c>
      <c r="B48" s="42" t="s">
        <v>54</v>
      </c>
      <c r="C48" s="2">
        <f t="shared" si="3"/>
        <v>16017</v>
      </c>
      <c r="D48" s="2">
        <v>15997</v>
      </c>
      <c r="E48" s="2"/>
      <c r="F48" s="2">
        <v>20</v>
      </c>
      <c r="G48" s="2">
        <f t="shared" si="0"/>
        <v>1470</v>
      </c>
      <c r="H48" s="2">
        <v>120</v>
      </c>
      <c r="I48" s="2">
        <v>135</v>
      </c>
      <c r="J48" s="2">
        <v>541</v>
      </c>
      <c r="K48" s="2">
        <v>105</v>
      </c>
      <c r="L48" s="2">
        <v>404</v>
      </c>
      <c r="M48" s="2">
        <v>165</v>
      </c>
      <c r="N48" s="2">
        <f t="shared" si="4"/>
        <v>12707</v>
      </c>
      <c r="O48" s="2">
        <v>12629</v>
      </c>
      <c r="P48" s="2">
        <v>34</v>
      </c>
      <c r="Q48" s="2">
        <v>0</v>
      </c>
      <c r="R48" s="2">
        <v>44</v>
      </c>
      <c r="S48" s="2">
        <f t="shared" si="1"/>
        <v>11320</v>
      </c>
      <c r="T48" s="2">
        <v>335</v>
      </c>
      <c r="U48" s="2"/>
      <c r="V48" s="2">
        <v>821</v>
      </c>
      <c r="W48" s="2">
        <v>7828</v>
      </c>
      <c r="X48" s="2">
        <v>296</v>
      </c>
      <c r="Y48" s="2">
        <v>2040</v>
      </c>
      <c r="Z48" s="2">
        <f t="shared" si="5"/>
        <v>1091</v>
      </c>
      <c r="AA48" s="2">
        <v>1091</v>
      </c>
      <c r="AB48" s="2">
        <f t="shared" si="2"/>
        <v>3341</v>
      </c>
      <c r="AC48" s="2">
        <v>2459</v>
      </c>
      <c r="AD48" s="2">
        <v>882</v>
      </c>
      <c r="AE48" s="2">
        <f t="shared" si="6"/>
        <v>299</v>
      </c>
      <c r="AF48" s="2"/>
      <c r="AG48" s="2">
        <v>299</v>
      </c>
      <c r="AH48" s="2">
        <f t="shared" si="7"/>
        <v>330</v>
      </c>
      <c r="AI48" s="2">
        <v>330</v>
      </c>
      <c r="AJ48" s="2">
        <f t="shared" si="8"/>
        <v>0</v>
      </c>
      <c r="AK48" s="2">
        <v>0</v>
      </c>
      <c r="AL48" s="2">
        <f t="shared" si="9"/>
        <v>46575</v>
      </c>
      <c r="AM48" s="2">
        <v>0</v>
      </c>
      <c r="AN48" s="2"/>
      <c r="AO48" s="2">
        <f t="shared" si="10"/>
        <v>46575</v>
      </c>
    </row>
    <row r="49" spans="1:41" ht="15.75" customHeight="1" x14ac:dyDescent="0.2">
      <c r="A49" s="1">
        <v>45</v>
      </c>
      <c r="B49" s="42" t="s">
        <v>55</v>
      </c>
      <c r="C49" s="2">
        <f t="shared" si="3"/>
        <v>17632</v>
      </c>
      <c r="D49" s="3">
        <v>17597</v>
      </c>
      <c r="E49" s="3"/>
      <c r="F49" s="3">
        <v>35</v>
      </c>
      <c r="G49" s="2">
        <f t="shared" si="0"/>
        <v>1688</v>
      </c>
      <c r="H49" s="2">
        <v>147</v>
      </c>
      <c r="I49" s="2">
        <v>166</v>
      </c>
      <c r="J49" s="2">
        <v>547</v>
      </c>
      <c r="K49" s="2">
        <v>129</v>
      </c>
      <c r="L49" s="2">
        <v>497</v>
      </c>
      <c r="M49" s="2">
        <v>202</v>
      </c>
      <c r="N49" s="2">
        <f t="shared" si="4"/>
        <v>24255</v>
      </c>
      <c r="O49" s="2">
        <v>24150</v>
      </c>
      <c r="P49" s="2">
        <v>41</v>
      </c>
      <c r="Q49" s="2">
        <v>0</v>
      </c>
      <c r="R49" s="2">
        <v>64</v>
      </c>
      <c r="S49" s="2">
        <f t="shared" si="1"/>
        <v>24397</v>
      </c>
      <c r="T49" s="2">
        <v>413</v>
      </c>
      <c r="U49" s="2"/>
      <c r="V49" s="2">
        <v>1957</v>
      </c>
      <c r="W49" s="2">
        <v>13021</v>
      </c>
      <c r="X49" s="2">
        <v>1186</v>
      </c>
      <c r="Y49" s="2">
        <v>7820</v>
      </c>
      <c r="Z49" s="2">
        <f t="shared" si="5"/>
        <v>1382</v>
      </c>
      <c r="AA49" s="2">
        <v>1382</v>
      </c>
      <c r="AB49" s="2">
        <f t="shared" si="2"/>
        <v>21420</v>
      </c>
      <c r="AC49" s="2">
        <v>3025</v>
      </c>
      <c r="AD49" s="2">
        <v>18395</v>
      </c>
      <c r="AE49" s="2">
        <f t="shared" si="6"/>
        <v>368</v>
      </c>
      <c r="AF49" s="2"/>
      <c r="AG49" s="2">
        <v>368</v>
      </c>
      <c r="AH49" s="2">
        <f t="shared" si="7"/>
        <v>330</v>
      </c>
      <c r="AI49" s="2">
        <v>330</v>
      </c>
      <c r="AJ49" s="2">
        <f t="shared" si="8"/>
        <v>0</v>
      </c>
      <c r="AK49" s="2">
        <v>0</v>
      </c>
      <c r="AL49" s="2">
        <f t="shared" si="9"/>
        <v>91472</v>
      </c>
      <c r="AM49" s="2">
        <v>0</v>
      </c>
      <c r="AN49" s="2"/>
      <c r="AO49" s="2">
        <f t="shared" si="10"/>
        <v>91472</v>
      </c>
    </row>
    <row r="50" spans="1:41" ht="15.75" customHeight="1" x14ac:dyDescent="0.2">
      <c r="A50" s="1">
        <v>46</v>
      </c>
      <c r="B50" s="42" t="s">
        <v>56</v>
      </c>
      <c r="C50" s="2">
        <f t="shared" si="3"/>
        <v>11237</v>
      </c>
      <c r="D50" s="3">
        <v>11198</v>
      </c>
      <c r="E50" s="3"/>
      <c r="F50" s="3">
        <v>39</v>
      </c>
      <c r="G50" s="2">
        <f t="shared" si="0"/>
        <v>532</v>
      </c>
      <c r="H50" s="2">
        <v>48</v>
      </c>
      <c r="I50" s="2">
        <v>54</v>
      </c>
      <c r="J50" s="2">
        <v>161</v>
      </c>
      <c r="K50" s="2">
        <v>42</v>
      </c>
      <c r="L50" s="2">
        <v>161</v>
      </c>
      <c r="M50" s="2">
        <v>66</v>
      </c>
      <c r="N50" s="2">
        <f t="shared" si="4"/>
        <v>11095</v>
      </c>
      <c r="O50" s="2">
        <v>11081</v>
      </c>
      <c r="P50" s="2">
        <v>13</v>
      </c>
      <c r="Q50" s="2">
        <v>0</v>
      </c>
      <c r="R50" s="2">
        <v>1</v>
      </c>
      <c r="S50" s="2">
        <f t="shared" si="1"/>
        <v>6032</v>
      </c>
      <c r="T50" s="2">
        <v>134</v>
      </c>
      <c r="U50" s="2"/>
      <c r="V50" s="2">
        <v>705</v>
      </c>
      <c r="W50" s="2">
        <v>5193</v>
      </c>
      <c r="X50" s="2">
        <v>0</v>
      </c>
      <c r="Y50" s="2">
        <v>0</v>
      </c>
      <c r="Z50" s="2">
        <f t="shared" si="5"/>
        <v>321</v>
      </c>
      <c r="AA50" s="2">
        <v>321</v>
      </c>
      <c r="AB50" s="2">
        <f t="shared" si="2"/>
        <v>1334</v>
      </c>
      <c r="AC50" s="2">
        <v>982</v>
      </c>
      <c r="AD50" s="2">
        <v>352</v>
      </c>
      <c r="AE50" s="2">
        <f t="shared" si="6"/>
        <v>119</v>
      </c>
      <c r="AF50" s="2"/>
      <c r="AG50" s="2">
        <v>119</v>
      </c>
      <c r="AH50" s="2">
        <f t="shared" si="7"/>
        <v>330</v>
      </c>
      <c r="AI50" s="2">
        <v>330</v>
      </c>
      <c r="AJ50" s="2">
        <f t="shared" si="8"/>
        <v>0</v>
      </c>
      <c r="AK50" s="2">
        <v>0</v>
      </c>
      <c r="AL50" s="2">
        <f t="shared" si="9"/>
        <v>31000</v>
      </c>
      <c r="AM50" s="2">
        <v>0</v>
      </c>
      <c r="AN50" s="2"/>
      <c r="AO50" s="2">
        <f t="shared" si="10"/>
        <v>31000</v>
      </c>
    </row>
    <row r="51" spans="1:41" ht="15.75" customHeight="1" x14ac:dyDescent="0.2">
      <c r="A51" s="1">
        <v>47</v>
      </c>
      <c r="B51" s="42" t="s">
        <v>57</v>
      </c>
      <c r="C51" s="2">
        <f t="shared" si="3"/>
        <v>20031</v>
      </c>
      <c r="D51" s="3">
        <v>19997</v>
      </c>
      <c r="E51" s="3"/>
      <c r="F51" s="3">
        <v>34</v>
      </c>
      <c r="G51" s="2">
        <f t="shared" si="0"/>
        <v>2346</v>
      </c>
      <c r="H51" s="2">
        <v>193</v>
      </c>
      <c r="I51" s="2">
        <v>217</v>
      </c>
      <c r="J51" s="2">
        <v>851</v>
      </c>
      <c r="K51" s="2">
        <v>169</v>
      </c>
      <c r="L51" s="2">
        <v>651</v>
      </c>
      <c r="M51" s="2">
        <v>265</v>
      </c>
      <c r="N51" s="2">
        <f t="shared" si="4"/>
        <v>27859</v>
      </c>
      <c r="O51" s="2">
        <v>27722</v>
      </c>
      <c r="P51" s="2">
        <v>54</v>
      </c>
      <c r="Q51" s="2">
        <v>0</v>
      </c>
      <c r="R51" s="2">
        <v>83</v>
      </c>
      <c r="S51" s="2">
        <f t="shared" si="1"/>
        <v>13859</v>
      </c>
      <c r="T51" s="2">
        <v>541</v>
      </c>
      <c r="U51" s="2"/>
      <c r="V51" s="2">
        <v>1322</v>
      </c>
      <c r="W51" s="2">
        <v>4013</v>
      </c>
      <c r="X51" s="2">
        <v>1518</v>
      </c>
      <c r="Y51" s="2">
        <v>6465</v>
      </c>
      <c r="Z51" s="2">
        <f t="shared" si="5"/>
        <v>3529</v>
      </c>
      <c r="AA51" s="2">
        <v>3529</v>
      </c>
      <c r="AB51" s="2">
        <f t="shared" si="2"/>
        <v>40705</v>
      </c>
      <c r="AC51" s="2">
        <v>3965</v>
      </c>
      <c r="AD51" s="2">
        <v>36740</v>
      </c>
      <c r="AE51" s="2">
        <f t="shared" si="6"/>
        <v>482</v>
      </c>
      <c r="AF51" s="2"/>
      <c r="AG51" s="2">
        <v>482</v>
      </c>
      <c r="AH51" s="2">
        <f t="shared" si="7"/>
        <v>421</v>
      </c>
      <c r="AI51" s="2">
        <v>421</v>
      </c>
      <c r="AJ51" s="2">
        <f t="shared" si="8"/>
        <v>0</v>
      </c>
      <c r="AK51" s="2">
        <v>0</v>
      </c>
      <c r="AL51" s="2">
        <f t="shared" si="9"/>
        <v>109232</v>
      </c>
      <c r="AM51" s="2">
        <v>0</v>
      </c>
      <c r="AN51" s="2"/>
      <c r="AO51" s="2">
        <f t="shared" si="10"/>
        <v>109232</v>
      </c>
    </row>
    <row r="52" spans="1:41" ht="15.75" customHeight="1" x14ac:dyDescent="0.2">
      <c r="A52" s="1">
        <v>48</v>
      </c>
      <c r="B52" s="42" t="s">
        <v>58</v>
      </c>
      <c r="C52" s="2">
        <f t="shared" si="3"/>
        <v>19221</v>
      </c>
      <c r="D52" s="3">
        <v>19197</v>
      </c>
      <c r="E52" s="3"/>
      <c r="F52" s="3">
        <v>24</v>
      </c>
      <c r="G52" s="2">
        <f t="shared" si="0"/>
        <v>2796</v>
      </c>
      <c r="H52" s="2">
        <v>180</v>
      </c>
      <c r="I52" s="2">
        <v>203</v>
      </c>
      <c r="J52" s="2">
        <v>1399</v>
      </c>
      <c r="K52" s="2">
        <v>158</v>
      </c>
      <c r="L52" s="2">
        <v>608</v>
      </c>
      <c r="M52" s="2">
        <v>248</v>
      </c>
      <c r="N52" s="2">
        <f t="shared" si="4"/>
        <v>13105</v>
      </c>
      <c r="O52" s="2">
        <v>13020</v>
      </c>
      <c r="P52" s="2">
        <v>51</v>
      </c>
      <c r="Q52" s="2">
        <v>0</v>
      </c>
      <c r="R52" s="2">
        <v>34</v>
      </c>
      <c r="S52" s="2">
        <f t="shared" si="1"/>
        <v>9103</v>
      </c>
      <c r="T52" s="2">
        <v>505</v>
      </c>
      <c r="U52" s="2"/>
      <c r="V52" s="2">
        <v>0</v>
      </c>
      <c r="W52" s="2">
        <v>8017</v>
      </c>
      <c r="X52" s="2">
        <v>581</v>
      </c>
      <c r="Y52" s="2">
        <v>0</v>
      </c>
      <c r="Z52" s="2">
        <f t="shared" si="5"/>
        <v>1091</v>
      </c>
      <c r="AA52" s="2">
        <v>1091</v>
      </c>
      <c r="AB52" s="2">
        <f t="shared" si="2"/>
        <v>18439</v>
      </c>
      <c r="AC52" s="2">
        <v>3705</v>
      </c>
      <c r="AD52" s="2">
        <v>14734</v>
      </c>
      <c r="AE52" s="2">
        <f t="shared" si="6"/>
        <v>451</v>
      </c>
      <c r="AF52" s="2"/>
      <c r="AG52" s="2">
        <v>451</v>
      </c>
      <c r="AH52" s="2">
        <f t="shared" si="7"/>
        <v>421</v>
      </c>
      <c r="AI52" s="2">
        <v>421</v>
      </c>
      <c r="AJ52" s="2">
        <f t="shared" si="8"/>
        <v>0</v>
      </c>
      <c r="AK52" s="2">
        <v>0</v>
      </c>
      <c r="AL52" s="2">
        <f t="shared" si="9"/>
        <v>64627</v>
      </c>
      <c r="AM52" s="2">
        <v>0</v>
      </c>
      <c r="AN52" s="2"/>
      <c r="AO52" s="2">
        <f t="shared" si="10"/>
        <v>64627</v>
      </c>
    </row>
    <row r="53" spans="1:41" ht="15.75" customHeight="1" x14ac:dyDescent="0.2">
      <c r="A53" s="1">
        <v>49</v>
      </c>
      <c r="B53" s="42" t="s">
        <v>59</v>
      </c>
      <c r="C53" s="2">
        <f t="shared" si="3"/>
        <v>12060</v>
      </c>
      <c r="D53" s="3">
        <v>11998</v>
      </c>
      <c r="E53" s="3"/>
      <c r="F53" s="3">
        <v>62</v>
      </c>
      <c r="G53" s="2">
        <f t="shared" si="0"/>
        <v>660</v>
      </c>
      <c r="H53" s="2">
        <v>54</v>
      </c>
      <c r="I53" s="2">
        <v>61</v>
      </c>
      <c r="J53" s="2">
        <v>242</v>
      </c>
      <c r="K53" s="2">
        <v>47</v>
      </c>
      <c r="L53" s="2">
        <v>182</v>
      </c>
      <c r="M53" s="2">
        <v>74</v>
      </c>
      <c r="N53" s="2">
        <f t="shared" si="4"/>
        <v>22415</v>
      </c>
      <c r="O53" s="2">
        <v>22380</v>
      </c>
      <c r="P53" s="2">
        <v>15</v>
      </c>
      <c r="Q53" s="2">
        <v>0</v>
      </c>
      <c r="R53" s="2">
        <v>20</v>
      </c>
      <c r="S53" s="2">
        <f t="shared" si="1"/>
        <v>18555</v>
      </c>
      <c r="T53" s="2">
        <v>151</v>
      </c>
      <c r="U53" s="2"/>
      <c r="V53" s="2">
        <v>9844</v>
      </c>
      <c r="W53" s="2">
        <v>6439</v>
      </c>
      <c r="X53" s="2">
        <v>261</v>
      </c>
      <c r="Y53" s="2">
        <v>1860</v>
      </c>
      <c r="Z53" s="2">
        <f t="shared" si="5"/>
        <v>795</v>
      </c>
      <c r="AA53" s="2">
        <v>795</v>
      </c>
      <c r="AB53" s="2">
        <f t="shared" si="2"/>
        <v>13564</v>
      </c>
      <c r="AC53" s="2">
        <v>1110</v>
      </c>
      <c r="AD53" s="2">
        <v>12454</v>
      </c>
      <c r="AE53" s="2">
        <f t="shared" si="6"/>
        <v>135</v>
      </c>
      <c r="AF53" s="2"/>
      <c r="AG53" s="2">
        <v>135</v>
      </c>
      <c r="AH53" s="2">
        <f t="shared" si="7"/>
        <v>330</v>
      </c>
      <c r="AI53" s="2">
        <v>330</v>
      </c>
      <c r="AJ53" s="2">
        <f t="shared" si="8"/>
        <v>0</v>
      </c>
      <c r="AK53" s="2">
        <v>0</v>
      </c>
      <c r="AL53" s="2">
        <f t="shared" si="9"/>
        <v>68514</v>
      </c>
      <c r="AM53" s="2">
        <v>0</v>
      </c>
      <c r="AN53" s="2"/>
      <c r="AO53" s="2">
        <f t="shared" si="10"/>
        <v>68514</v>
      </c>
    </row>
    <row r="54" spans="1:41" ht="15.75" customHeight="1" x14ac:dyDescent="0.2">
      <c r="A54" s="1">
        <v>50</v>
      </c>
      <c r="B54" s="42" t="s">
        <v>60</v>
      </c>
      <c r="C54" s="2">
        <f t="shared" si="3"/>
        <v>58669</v>
      </c>
      <c r="D54" s="3">
        <v>58390</v>
      </c>
      <c r="E54" s="3"/>
      <c r="F54" s="3">
        <v>279</v>
      </c>
      <c r="G54" s="2">
        <f t="shared" si="0"/>
        <v>20635</v>
      </c>
      <c r="H54" s="2">
        <v>1179</v>
      </c>
      <c r="I54" s="2">
        <v>1327</v>
      </c>
      <c r="J54" s="2">
        <v>4333</v>
      </c>
      <c r="K54" s="2">
        <v>1032</v>
      </c>
      <c r="L54" s="2">
        <v>11143</v>
      </c>
      <c r="M54" s="2">
        <v>1621</v>
      </c>
      <c r="N54" s="2">
        <f t="shared" si="4"/>
        <v>117455</v>
      </c>
      <c r="O54" s="2">
        <v>116606</v>
      </c>
      <c r="P54" s="2">
        <v>332</v>
      </c>
      <c r="Q54" s="2">
        <v>0</v>
      </c>
      <c r="R54" s="2">
        <v>517</v>
      </c>
      <c r="S54" s="2">
        <f t="shared" si="1"/>
        <v>176067</v>
      </c>
      <c r="T54" s="2">
        <v>3306</v>
      </c>
      <c r="U54" s="2"/>
      <c r="V54" s="2">
        <v>32212</v>
      </c>
      <c r="W54" s="2">
        <v>123442</v>
      </c>
      <c r="X54" s="2">
        <v>771</v>
      </c>
      <c r="Y54" s="2">
        <v>16336</v>
      </c>
      <c r="Z54" s="2">
        <f t="shared" si="5"/>
        <v>10355</v>
      </c>
      <c r="AA54" s="2">
        <v>10355</v>
      </c>
      <c r="AB54" s="2">
        <f t="shared" si="2"/>
        <v>146416</v>
      </c>
      <c r="AC54" s="2">
        <v>24231</v>
      </c>
      <c r="AD54" s="2">
        <v>122185</v>
      </c>
      <c r="AE54" s="2">
        <f t="shared" si="6"/>
        <v>221276</v>
      </c>
      <c r="AF54" s="2">
        <v>218328</v>
      </c>
      <c r="AG54" s="2">
        <v>2948</v>
      </c>
      <c r="AH54" s="2">
        <f t="shared" si="7"/>
        <v>421</v>
      </c>
      <c r="AI54" s="2">
        <v>421</v>
      </c>
      <c r="AJ54" s="2">
        <f t="shared" si="8"/>
        <v>0</v>
      </c>
      <c r="AK54" s="2">
        <v>0</v>
      </c>
      <c r="AL54" s="2">
        <f t="shared" si="9"/>
        <v>751294</v>
      </c>
      <c r="AM54" s="2">
        <v>0</v>
      </c>
      <c r="AN54" s="2"/>
      <c r="AO54" s="2">
        <f t="shared" si="10"/>
        <v>751294</v>
      </c>
    </row>
    <row r="55" spans="1:41" ht="15.75" customHeight="1" x14ac:dyDescent="0.2">
      <c r="A55" s="1">
        <v>51</v>
      </c>
      <c r="B55" s="42" t="s">
        <v>61</v>
      </c>
      <c r="C55" s="2">
        <f t="shared" si="3"/>
        <v>15200</v>
      </c>
      <c r="D55" s="2">
        <v>15197</v>
      </c>
      <c r="E55" s="2"/>
      <c r="F55" s="2">
        <v>3</v>
      </c>
      <c r="G55" s="2">
        <f t="shared" si="0"/>
        <v>1045</v>
      </c>
      <c r="H55" s="2">
        <v>94</v>
      </c>
      <c r="I55" s="2">
        <v>106</v>
      </c>
      <c r="J55" s="2">
        <v>317</v>
      </c>
      <c r="K55" s="2">
        <v>82</v>
      </c>
      <c r="L55" s="2">
        <v>317</v>
      </c>
      <c r="M55" s="2">
        <v>129</v>
      </c>
      <c r="N55" s="2">
        <f t="shared" si="4"/>
        <v>8722</v>
      </c>
      <c r="O55" s="2">
        <v>8640</v>
      </c>
      <c r="P55" s="2">
        <v>26</v>
      </c>
      <c r="Q55" s="2">
        <v>0</v>
      </c>
      <c r="R55" s="2">
        <v>56</v>
      </c>
      <c r="S55" s="2">
        <f t="shared" si="1"/>
        <v>12846</v>
      </c>
      <c r="T55" s="2">
        <v>264</v>
      </c>
      <c r="U55" s="2"/>
      <c r="V55" s="2">
        <v>2848</v>
      </c>
      <c r="W55" s="2">
        <v>4720</v>
      </c>
      <c r="X55" s="2">
        <v>0</v>
      </c>
      <c r="Y55" s="2">
        <v>5014</v>
      </c>
      <c r="Z55" s="2">
        <f t="shared" si="5"/>
        <v>763</v>
      </c>
      <c r="AA55" s="2">
        <v>763</v>
      </c>
      <c r="AB55" s="2">
        <f t="shared" si="2"/>
        <v>2625</v>
      </c>
      <c r="AC55" s="2">
        <v>1932</v>
      </c>
      <c r="AD55" s="2">
        <v>693</v>
      </c>
      <c r="AE55" s="2">
        <f t="shared" si="6"/>
        <v>235</v>
      </c>
      <c r="AF55" s="2"/>
      <c r="AG55" s="2">
        <v>235</v>
      </c>
      <c r="AH55" s="2">
        <f t="shared" si="7"/>
        <v>330</v>
      </c>
      <c r="AI55" s="2">
        <v>330</v>
      </c>
      <c r="AJ55" s="2">
        <f t="shared" si="8"/>
        <v>193</v>
      </c>
      <c r="AK55" s="2">
        <v>193</v>
      </c>
      <c r="AL55" s="2">
        <f t="shared" si="9"/>
        <v>41959</v>
      </c>
      <c r="AM55" s="2">
        <v>1300</v>
      </c>
      <c r="AN55" s="2"/>
      <c r="AO55" s="2">
        <f t="shared" si="10"/>
        <v>43259</v>
      </c>
    </row>
    <row r="56" spans="1:41" ht="15.75" customHeight="1" x14ac:dyDescent="0.2">
      <c r="A56" s="1">
        <v>52</v>
      </c>
      <c r="B56" s="42" t="s">
        <v>62</v>
      </c>
      <c r="C56" s="2">
        <f t="shared" si="3"/>
        <v>19208</v>
      </c>
      <c r="D56" s="2">
        <v>19197</v>
      </c>
      <c r="E56" s="2"/>
      <c r="F56" s="2">
        <v>11</v>
      </c>
      <c r="G56" s="2">
        <f t="shared" si="0"/>
        <v>1889</v>
      </c>
      <c r="H56" s="2">
        <v>170</v>
      </c>
      <c r="I56" s="2">
        <v>191</v>
      </c>
      <c r="J56" s="2">
        <v>573</v>
      </c>
      <c r="K56" s="2">
        <v>149</v>
      </c>
      <c r="L56" s="2">
        <v>573</v>
      </c>
      <c r="M56" s="2">
        <v>233</v>
      </c>
      <c r="N56" s="2">
        <f t="shared" si="4"/>
        <v>29554</v>
      </c>
      <c r="O56" s="2">
        <v>29412</v>
      </c>
      <c r="P56" s="2">
        <v>48</v>
      </c>
      <c r="Q56" s="2">
        <v>0</v>
      </c>
      <c r="R56" s="2">
        <v>94</v>
      </c>
      <c r="S56" s="2">
        <f t="shared" si="1"/>
        <v>25819</v>
      </c>
      <c r="T56" s="2">
        <v>476</v>
      </c>
      <c r="U56" s="2"/>
      <c r="V56" s="2">
        <v>6862</v>
      </c>
      <c r="W56" s="2">
        <v>11526</v>
      </c>
      <c r="X56" s="2">
        <v>427</v>
      </c>
      <c r="Y56" s="2">
        <v>6528</v>
      </c>
      <c r="Z56" s="2">
        <f t="shared" si="5"/>
        <v>1639</v>
      </c>
      <c r="AA56" s="2">
        <v>1639</v>
      </c>
      <c r="AB56" s="2">
        <f t="shared" si="2"/>
        <v>4741</v>
      </c>
      <c r="AC56" s="2">
        <v>3489</v>
      </c>
      <c r="AD56" s="2">
        <v>1252</v>
      </c>
      <c r="AE56" s="2">
        <f t="shared" si="6"/>
        <v>7348</v>
      </c>
      <c r="AF56" s="2">
        <v>6924</v>
      </c>
      <c r="AG56" s="2">
        <v>424</v>
      </c>
      <c r="AH56" s="2">
        <f t="shared" si="7"/>
        <v>421</v>
      </c>
      <c r="AI56" s="2">
        <v>421</v>
      </c>
      <c r="AJ56" s="2">
        <f t="shared" si="8"/>
        <v>1430</v>
      </c>
      <c r="AK56" s="2">
        <v>1430</v>
      </c>
      <c r="AL56" s="2">
        <f t="shared" si="9"/>
        <v>92049</v>
      </c>
      <c r="AM56" s="2">
        <v>2925</v>
      </c>
      <c r="AN56" s="2"/>
      <c r="AO56" s="2">
        <f t="shared" si="10"/>
        <v>94974</v>
      </c>
    </row>
    <row r="57" spans="1:41" ht="15.75" customHeight="1" x14ac:dyDescent="0.2">
      <c r="A57" s="1">
        <v>53</v>
      </c>
      <c r="B57" s="42" t="s">
        <v>63</v>
      </c>
      <c r="C57" s="2">
        <f t="shared" si="3"/>
        <v>22410</v>
      </c>
      <c r="D57" s="3">
        <v>22396</v>
      </c>
      <c r="E57" s="3"/>
      <c r="F57" s="3">
        <v>14</v>
      </c>
      <c r="G57" s="2">
        <f t="shared" si="0"/>
        <v>2677</v>
      </c>
      <c r="H57" s="2">
        <v>241</v>
      </c>
      <c r="I57" s="2">
        <v>271</v>
      </c>
      <c r="J57" s="2">
        <v>812</v>
      </c>
      <c r="K57" s="2">
        <v>210</v>
      </c>
      <c r="L57" s="2">
        <v>812</v>
      </c>
      <c r="M57" s="2">
        <v>331</v>
      </c>
      <c r="N57" s="2">
        <f t="shared" si="4"/>
        <v>51369</v>
      </c>
      <c r="O57" s="2">
        <v>50999</v>
      </c>
      <c r="P57" s="2">
        <v>68</v>
      </c>
      <c r="Q57" s="2">
        <v>148</v>
      </c>
      <c r="R57" s="2">
        <v>154</v>
      </c>
      <c r="S57" s="2">
        <f t="shared" si="1"/>
        <v>25310</v>
      </c>
      <c r="T57" s="2">
        <v>674</v>
      </c>
      <c r="U57" s="2"/>
      <c r="V57" s="2">
        <v>1165</v>
      </c>
      <c r="W57" s="2">
        <v>17034</v>
      </c>
      <c r="X57" s="2">
        <v>130</v>
      </c>
      <c r="Y57" s="2">
        <v>6307</v>
      </c>
      <c r="Z57" s="2">
        <f t="shared" si="5"/>
        <v>2245</v>
      </c>
      <c r="AA57" s="2">
        <v>2245</v>
      </c>
      <c r="AB57" s="2">
        <f t="shared" si="2"/>
        <v>29869</v>
      </c>
      <c r="AC57" s="2">
        <v>4943</v>
      </c>
      <c r="AD57" s="2">
        <v>24926</v>
      </c>
      <c r="AE57" s="2">
        <f t="shared" si="6"/>
        <v>6024</v>
      </c>
      <c r="AF57" s="2">
        <v>5423</v>
      </c>
      <c r="AG57" s="2">
        <v>601</v>
      </c>
      <c r="AH57" s="2">
        <f t="shared" si="7"/>
        <v>421</v>
      </c>
      <c r="AI57" s="2">
        <v>421</v>
      </c>
      <c r="AJ57" s="2">
        <f t="shared" si="8"/>
        <v>906</v>
      </c>
      <c r="AK57" s="2">
        <v>906</v>
      </c>
      <c r="AL57" s="2">
        <f t="shared" si="9"/>
        <v>141231</v>
      </c>
      <c r="AM57" s="2">
        <v>2430</v>
      </c>
      <c r="AN57" s="2"/>
      <c r="AO57" s="2">
        <f t="shared" si="10"/>
        <v>143661</v>
      </c>
    </row>
    <row r="58" spans="1:41" ht="15.75" customHeight="1" x14ac:dyDescent="0.2">
      <c r="A58" s="1">
        <v>54</v>
      </c>
      <c r="B58" s="42" t="s">
        <v>64</v>
      </c>
      <c r="C58" s="2">
        <f t="shared" si="3"/>
        <v>10401</v>
      </c>
      <c r="D58" s="3">
        <v>10398</v>
      </c>
      <c r="E58" s="3"/>
      <c r="F58" s="3">
        <v>3</v>
      </c>
      <c r="G58" s="2">
        <f t="shared" si="0"/>
        <v>447</v>
      </c>
      <c r="H58" s="2">
        <v>40</v>
      </c>
      <c r="I58" s="2">
        <v>45</v>
      </c>
      <c r="J58" s="2">
        <v>136</v>
      </c>
      <c r="K58" s="2">
        <v>35</v>
      </c>
      <c r="L58" s="2">
        <v>136</v>
      </c>
      <c r="M58" s="2">
        <v>55</v>
      </c>
      <c r="N58" s="2">
        <f t="shared" si="4"/>
        <v>13727</v>
      </c>
      <c r="O58" s="2">
        <v>13696</v>
      </c>
      <c r="P58" s="2">
        <v>11</v>
      </c>
      <c r="Q58" s="2">
        <v>0</v>
      </c>
      <c r="R58" s="2">
        <v>20</v>
      </c>
      <c r="S58" s="2">
        <f t="shared" si="1"/>
        <v>12296</v>
      </c>
      <c r="T58" s="2">
        <v>113</v>
      </c>
      <c r="U58" s="2"/>
      <c r="V58" s="2">
        <v>2568</v>
      </c>
      <c r="W58" s="2">
        <v>8575</v>
      </c>
      <c r="X58" s="2">
        <v>0</v>
      </c>
      <c r="Y58" s="2">
        <v>1040</v>
      </c>
      <c r="Z58" s="2">
        <f t="shared" si="5"/>
        <v>432</v>
      </c>
      <c r="AA58" s="2">
        <v>432</v>
      </c>
      <c r="AB58" s="2">
        <f t="shared" si="2"/>
        <v>8482</v>
      </c>
      <c r="AC58" s="2">
        <v>826</v>
      </c>
      <c r="AD58" s="2">
        <v>7656</v>
      </c>
      <c r="AE58" s="2">
        <f t="shared" si="6"/>
        <v>7546</v>
      </c>
      <c r="AF58" s="2">
        <v>7445</v>
      </c>
      <c r="AG58" s="2">
        <v>101</v>
      </c>
      <c r="AH58" s="2">
        <f t="shared" si="7"/>
        <v>330</v>
      </c>
      <c r="AI58" s="2">
        <v>330</v>
      </c>
      <c r="AJ58" s="2">
        <f t="shared" si="8"/>
        <v>97</v>
      </c>
      <c r="AK58" s="2">
        <v>97</v>
      </c>
      <c r="AL58" s="2">
        <f t="shared" si="9"/>
        <v>53758</v>
      </c>
      <c r="AM58" s="2">
        <v>0</v>
      </c>
      <c r="AN58" s="2"/>
      <c r="AO58" s="2">
        <f t="shared" si="10"/>
        <v>53758</v>
      </c>
    </row>
    <row r="59" spans="1:41" ht="15.75" customHeight="1" x14ac:dyDescent="0.2">
      <c r="A59" s="1">
        <v>55</v>
      </c>
      <c r="B59" s="42" t="s">
        <v>65</v>
      </c>
      <c r="C59" s="2">
        <f t="shared" si="3"/>
        <v>35237</v>
      </c>
      <c r="D59" s="3">
        <v>35194</v>
      </c>
      <c r="E59" s="3"/>
      <c r="F59" s="3">
        <v>43</v>
      </c>
      <c r="G59" s="2">
        <f t="shared" si="0"/>
        <v>11971</v>
      </c>
      <c r="H59" s="2">
        <v>525</v>
      </c>
      <c r="I59" s="2">
        <v>591</v>
      </c>
      <c r="J59" s="2">
        <v>1772</v>
      </c>
      <c r="K59" s="2">
        <v>459</v>
      </c>
      <c r="L59" s="2">
        <v>7902</v>
      </c>
      <c r="M59" s="2">
        <v>722</v>
      </c>
      <c r="N59" s="2">
        <f t="shared" si="4"/>
        <v>95732</v>
      </c>
      <c r="O59" s="2">
        <v>95279</v>
      </c>
      <c r="P59" s="2">
        <v>148</v>
      </c>
      <c r="Q59" s="2">
        <v>0</v>
      </c>
      <c r="R59" s="2">
        <v>305</v>
      </c>
      <c r="S59" s="2">
        <f t="shared" si="1"/>
        <v>107648</v>
      </c>
      <c r="T59" s="2">
        <v>1472</v>
      </c>
      <c r="U59" s="2"/>
      <c r="V59" s="2">
        <v>12034</v>
      </c>
      <c r="W59" s="2">
        <v>85560</v>
      </c>
      <c r="X59" s="2">
        <v>1518</v>
      </c>
      <c r="Y59" s="2">
        <v>7064</v>
      </c>
      <c r="Z59" s="2">
        <f t="shared" si="5"/>
        <v>4507</v>
      </c>
      <c r="AA59" s="2">
        <v>4507</v>
      </c>
      <c r="AB59" s="2">
        <f t="shared" si="2"/>
        <v>65195</v>
      </c>
      <c r="AC59" s="2">
        <v>10789</v>
      </c>
      <c r="AD59" s="2">
        <v>54406</v>
      </c>
      <c r="AE59" s="2">
        <f t="shared" si="6"/>
        <v>8732</v>
      </c>
      <c r="AF59" s="2">
        <v>7419</v>
      </c>
      <c r="AG59" s="2">
        <v>1313</v>
      </c>
      <c r="AH59" s="2">
        <f t="shared" si="7"/>
        <v>421</v>
      </c>
      <c r="AI59" s="2">
        <v>421</v>
      </c>
      <c r="AJ59" s="2">
        <f t="shared" si="8"/>
        <v>3153</v>
      </c>
      <c r="AK59" s="2">
        <v>3153</v>
      </c>
      <c r="AL59" s="2">
        <f t="shared" si="9"/>
        <v>332596</v>
      </c>
      <c r="AM59" s="2">
        <v>0</v>
      </c>
      <c r="AN59" s="2"/>
      <c r="AO59" s="2">
        <f t="shared" si="10"/>
        <v>332596</v>
      </c>
    </row>
    <row r="60" spans="1:41" ht="15.75" customHeight="1" x14ac:dyDescent="0.2">
      <c r="A60" s="1">
        <v>56</v>
      </c>
      <c r="B60" s="42" t="s">
        <v>66</v>
      </c>
      <c r="C60" s="2">
        <f t="shared" si="3"/>
        <v>14412</v>
      </c>
      <c r="D60" s="3">
        <v>14397</v>
      </c>
      <c r="E60" s="3"/>
      <c r="F60" s="3">
        <v>15</v>
      </c>
      <c r="G60" s="2">
        <f t="shared" si="0"/>
        <v>990</v>
      </c>
      <c r="H60" s="2">
        <v>85</v>
      </c>
      <c r="I60" s="2">
        <v>95</v>
      </c>
      <c r="J60" s="2">
        <v>333</v>
      </c>
      <c r="K60" s="2">
        <v>74</v>
      </c>
      <c r="L60" s="2">
        <v>286</v>
      </c>
      <c r="M60" s="2">
        <v>117</v>
      </c>
      <c r="N60" s="2">
        <f t="shared" si="4"/>
        <v>27541</v>
      </c>
      <c r="O60" s="2">
        <v>27499</v>
      </c>
      <c r="P60" s="2">
        <v>24</v>
      </c>
      <c r="Q60" s="2">
        <v>0</v>
      </c>
      <c r="R60" s="2">
        <v>18</v>
      </c>
      <c r="S60" s="2">
        <f t="shared" si="1"/>
        <v>47305</v>
      </c>
      <c r="T60" s="2">
        <v>238</v>
      </c>
      <c r="U60" s="2"/>
      <c r="V60" s="2">
        <v>0</v>
      </c>
      <c r="W60" s="2">
        <v>43351</v>
      </c>
      <c r="X60" s="2">
        <v>878</v>
      </c>
      <c r="Y60" s="2">
        <v>2838</v>
      </c>
      <c r="Z60" s="2">
        <f t="shared" si="5"/>
        <v>1183</v>
      </c>
      <c r="AA60" s="2">
        <v>1183</v>
      </c>
      <c r="AB60" s="2">
        <f t="shared" si="2"/>
        <v>10524</v>
      </c>
      <c r="AC60" s="2">
        <v>1742</v>
      </c>
      <c r="AD60" s="2">
        <v>8782</v>
      </c>
      <c r="AE60" s="2">
        <f t="shared" si="6"/>
        <v>212</v>
      </c>
      <c r="AF60" s="2"/>
      <c r="AG60" s="2">
        <v>212</v>
      </c>
      <c r="AH60" s="2">
        <f t="shared" si="7"/>
        <v>330</v>
      </c>
      <c r="AI60" s="2">
        <v>330</v>
      </c>
      <c r="AJ60" s="2">
        <f t="shared" si="8"/>
        <v>0</v>
      </c>
      <c r="AK60" s="2">
        <v>0</v>
      </c>
      <c r="AL60" s="2">
        <f t="shared" si="9"/>
        <v>102497</v>
      </c>
      <c r="AM60" s="2">
        <v>0</v>
      </c>
      <c r="AN60" s="2"/>
      <c r="AO60" s="2">
        <f t="shared" si="10"/>
        <v>102497</v>
      </c>
    </row>
    <row r="61" spans="1:41" ht="15.75" customHeight="1" x14ac:dyDescent="0.2">
      <c r="A61" s="1">
        <v>57</v>
      </c>
      <c r="B61" s="42" t="s">
        <v>67</v>
      </c>
      <c r="C61" s="2">
        <f t="shared" si="3"/>
        <v>8007</v>
      </c>
      <c r="D61" s="3">
        <v>7999</v>
      </c>
      <c r="E61" s="3"/>
      <c r="F61" s="3">
        <v>8</v>
      </c>
      <c r="G61" s="2">
        <f t="shared" si="0"/>
        <v>230</v>
      </c>
      <c r="H61" s="2">
        <v>19</v>
      </c>
      <c r="I61" s="2">
        <v>22</v>
      </c>
      <c r="J61" s="2">
        <v>80</v>
      </c>
      <c r="K61" s="2">
        <v>17</v>
      </c>
      <c r="L61" s="2">
        <v>65</v>
      </c>
      <c r="M61" s="2">
        <v>27</v>
      </c>
      <c r="N61" s="2">
        <f t="shared" si="4"/>
        <v>10124</v>
      </c>
      <c r="O61" s="2">
        <v>10111</v>
      </c>
      <c r="P61" s="2">
        <v>5</v>
      </c>
      <c r="Q61" s="2">
        <v>0</v>
      </c>
      <c r="R61" s="2">
        <v>8</v>
      </c>
      <c r="S61" s="2">
        <f t="shared" si="1"/>
        <v>24489</v>
      </c>
      <c r="T61" s="2">
        <v>54</v>
      </c>
      <c r="U61" s="2"/>
      <c r="V61" s="2">
        <v>426</v>
      </c>
      <c r="W61" s="2">
        <v>23013</v>
      </c>
      <c r="X61" s="2">
        <v>996</v>
      </c>
      <c r="Y61" s="2">
        <v>0</v>
      </c>
      <c r="Z61" s="2">
        <f t="shared" si="5"/>
        <v>251</v>
      </c>
      <c r="AA61" s="2">
        <v>251</v>
      </c>
      <c r="AB61" s="2">
        <f t="shared" si="2"/>
        <v>540</v>
      </c>
      <c r="AC61" s="2">
        <v>397</v>
      </c>
      <c r="AD61" s="2">
        <v>143</v>
      </c>
      <c r="AE61" s="2">
        <f t="shared" si="6"/>
        <v>48</v>
      </c>
      <c r="AF61" s="2"/>
      <c r="AG61" s="2">
        <v>48</v>
      </c>
      <c r="AH61" s="2">
        <f t="shared" si="7"/>
        <v>330</v>
      </c>
      <c r="AI61" s="2">
        <v>330</v>
      </c>
      <c r="AJ61" s="2">
        <f t="shared" si="8"/>
        <v>0</v>
      </c>
      <c r="AK61" s="2">
        <v>0</v>
      </c>
      <c r="AL61" s="2">
        <f t="shared" si="9"/>
        <v>44019</v>
      </c>
      <c r="AM61" s="2">
        <v>0</v>
      </c>
      <c r="AN61" s="2"/>
      <c r="AO61" s="2">
        <f t="shared" si="10"/>
        <v>44019</v>
      </c>
    </row>
    <row r="62" spans="1:41" ht="15.75" customHeight="1" x14ac:dyDescent="0.2">
      <c r="A62" s="1">
        <v>58</v>
      </c>
      <c r="B62" s="42" t="s">
        <v>68</v>
      </c>
      <c r="C62" s="2">
        <f t="shared" si="3"/>
        <v>12809</v>
      </c>
      <c r="D62" s="3">
        <v>12798</v>
      </c>
      <c r="E62" s="3"/>
      <c r="F62" s="3">
        <v>11</v>
      </c>
      <c r="G62" s="2">
        <f t="shared" si="0"/>
        <v>1137</v>
      </c>
      <c r="H62" s="2">
        <v>68</v>
      </c>
      <c r="I62" s="2">
        <v>76</v>
      </c>
      <c r="J62" s="2">
        <v>232</v>
      </c>
      <c r="K62" s="2">
        <v>59</v>
      </c>
      <c r="L62" s="2">
        <v>609</v>
      </c>
      <c r="M62" s="2">
        <v>93</v>
      </c>
      <c r="N62" s="2">
        <f t="shared" si="4"/>
        <v>4449</v>
      </c>
      <c r="O62" s="2">
        <v>4392</v>
      </c>
      <c r="P62" s="2">
        <v>19</v>
      </c>
      <c r="Q62" s="2">
        <v>0</v>
      </c>
      <c r="R62" s="2">
        <v>38</v>
      </c>
      <c r="S62" s="2">
        <f t="shared" si="1"/>
        <v>10130</v>
      </c>
      <c r="T62" s="2">
        <v>190</v>
      </c>
      <c r="U62" s="2"/>
      <c r="V62" s="2">
        <v>3693</v>
      </c>
      <c r="W62" s="2">
        <v>6176</v>
      </c>
      <c r="X62" s="2">
        <v>71</v>
      </c>
      <c r="Y62" s="2">
        <v>0</v>
      </c>
      <c r="Z62" s="2">
        <f t="shared" si="5"/>
        <v>599</v>
      </c>
      <c r="AA62" s="2">
        <v>599</v>
      </c>
      <c r="AB62" s="2">
        <f t="shared" si="2"/>
        <v>8422</v>
      </c>
      <c r="AC62" s="2">
        <v>1394</v>
      </c>
      <c r="AD62" s="2">
        <v>7028</v>
      </c>
      <c r="AE62" s="2">
        <f t="shared" si="6"/>
        <v>170</v>
      </c>
      <c r="AF62" s="2"/>
      <c r="AG62" s="2">
        <v>170</v>
      </c>
      <c r="AH62" s="2">
        <f t="shared" si="7"/>
        <v>330</v>
      </c>
      <c r="AI62" s="2">
        <v>330</v>
      </c>
      <c r="AJ62" s="2">
        <f t="shared" si="8"/>
        <v>0</v>
      </c>
      <c r="AK62" s="2">
        <v>0</v>
      </c>
      <c r="AL62" s="2">
        <f t="shared" si="9"/>
        <v>38046</v>
      </c>
      <c r="AM62" s="2">
        <v>10461</v>
      </c>
      <c r="AN62" s="2"/>
      <c r="AO62" s="2">
        <f t="shared" si="10"/>
        <v>48507</v>
      </c>
    </row>
    <row r="63" spans="1:41" ht="15.75" customHeight="1" x14ac:dyDescent="0.2">
      <c r="A63" s="1">
        <v>59</v>
      </c>
      <c r="B63" s="42" t="s">
        <v>69</v>
      </c>
      <c r="C63" s="2">
        <f t="shared" si="3"/>
        <v>15216</v>
      </c>
      <c r="D63" s="3">
        <v>15197</v>
      </c>
      <c r="E63" s="3"/>
      <c r="F63" s="3">
        <v>19</v>
      </c>
      <c r="G63" s="2">
        <f t="shared" si="0"/>
        <v>1258</v>
      </c>
      <c r="H63" s="2">
        <v>101</v>
      </c>
      <c r="I63" s="2">
        <v>114</v>
      </c>
      <c r="J63" s="2">
        <v>475</v>
      </c>
      <c r="K63" s="2">
        <v>88</v>
      </c>
      <c r="L63" s="2">
        <v>341</v>
      </c>
      <c r="M63" s="2">
        <v>139</v>
      </c>
      <c r="N63" s="2">
        <f t="shared" si="4"/>
        <v>14828</v>
      </c>
      <c r="O63" s="2">
        <v>14746</v>
      </c>
      <c r="P63" s="2">
        <v>28</v>
      </c>
      <c r="Q63" s="2">
        <v>0</v>
      </c>
      <c r="R63" s="2">
        <v>54</v>
      </c>
      <c r="S63" s="2">
        <f t="shared" si="1"/>
        <v>21354</v>
      </c>
      <c r="T63" s="2">
        <v>284</v>
      </c>
      <c r="U63" s="2"/>
      <c r="V63" s="2">
        <v>2491.1</v>
      </c>
      <c r="W63" s="2">
        <v>15736</v>
      </c>
      <c r="X63" s="2">
        <v>712</v>
      </c>
      <c r="Y63" s="2">
        <v>2131</v>
      </c>
      <c r="Z63" s="2">
        <f t="shared" si="5"/>
        <v>861</v>
      </c>
      <c r="AA63" s="2">
        <v>861</v>
      </c>
      <c r="AB63" s="2">
        <f t="shared" si="2"/>
        <v>2824</v>
      </c>
      <c r="AC63" s="2">
        <v>2078</v>
      </c>
      <c r="AD63" s="2">
        <v>746</v>
      </c>
      <c r="AE63" s="2">
        <f t="shared" si="6"/>
        <v>253</v>
      </c>
      <c r="AF63" s="2"/>
      <c r="AG63" s="2">
        <v>253</v>
      </c>
      <c r="AH63" s="2">
        <f t="shared" si="7"/>
        <v>330</v>
      </c>
      <c r="AI63" s="2">
        <v>330</v>
      </c>
      <c r="AJ63" s="2">
        <f t="shared" si="8"/>
        <v>0</v>
      </c>
      <c r="AK63" s="2">
        <v>0</v>
      </c>
      <c r="AL63" s="2">
        <f t="shared" si="9"/>
        <v>56924</v>
      </c>
      <c r="AM63" s="2">
        <v>0</v>
      </c>
      <c r="AN63" s="2"/>
      <c r="AO63" s="2">
        <f t="shared" si="10"/>
        <v>56924</v>
      </c>
    </row>
    <row r="64" spans="1:41" ht="15.75" customHeight="1" x14ac:dyDescent="0.2">
      <c r="A64" s="1">
        <v>60</v>
      </c>
      <c r="B64" s="42" t="s">
        <v>70</v>
      </c>
      <c r="C64" s="2">
        <f t="shared" si="3"/>
        <v>14503</v>
      </c>
      <c r="D64" s="2">
        <v>14397</v>
      </c>
      <c r="E64" s="2"/>
      <c r="F64" s="2">
        <v>106</v>
      </c>
      <c r="G64" s="2">
        <f t="shared" si="0"/>
        <v>9536</v>
      </c>
      <c r="H64" s="2">
        <v>857</v>
      </c>
      <c r="I64" s="2">
        <v>964</v>
      </c>
      <c r="J64" s="2">
        <v>2893</v>
      </c>
      <c r="K64" s="2">
        <v>750</v>
      </c>
      <c r="L64" s="2">
        <v>2893</v>
      </c>
      <c r="M64" s="2">
        <v>1179</v>
      </c>
      <c r="N64" s="2">
        <f t="shared" si="4"/>
        <v>93117</v>
      </c>
      <c r="O64" s="2">
        <v>92286.2</v>
      </c>
      <c r="P64" s="2">
        <v>241</v>
      </c>
      <c r="Q64" s="2">
        <v>51</v>
      </c>
      <c r="R64" s="2">
        <v>539</v>
      </c>
      <c r="S64" s="2">
        <f t="shared" si="1"/>
        <v>61227</v>
      </c>
      <c r="T64" s="2">
        <v>2403</v>
      </c>
      <c r="U64" s="2"/>
      <c r="V64" s="2">
        <v>367.6</v>
      </c>
      <c r="W64" s="2">
        <v>40439</v>
      </c>
      <c r="X64" s="2">
        <v>735</v>
      </c>
      <c r="Y64" s="2">
        <v>17282</v>
      </c>
      <c r="Z64" s="2">
        <f t="shared" si="5"/>
        <v>7351</v>
      </c>
      <c r="AA64" s="2">
        <v>7351</v>
      </c>
      <c r="AB64" s="2">
        <f t="shared" si="2"/>
        <v>58912</v>
      </c>
      <c r="AC64" s="2">
        <v>17613</v>
      </c>
      <c r="AD64" s="2">
        <v>41299</v>
      </c>
      <c r="AE64" s="2">
        <f t="shared" si="6"/>
        <v>72705</v>
      </c>
      <c r="AF64" s="2">
        <v>70562</v>
      </c>
      <c r="AG64" s="2">
        <v>2143</v>
      </c>
      <c r="AH64" s="2">
        <f t="shared" si="7"/>
        <v>421</v>
      </c>
      <c r="AI64" s="2">
        <v>421</v>
      </c>
      <c r="AJ64" s="2">
        <f t="shared" si="8"/>
        <v>0</v>
      </c>
      <c r="AK64" s="2">
        <v>0</v>
      </c>
      <c r="AL64" s="2">
        <f t="shared" si="9"/>
        <v>317772</v>
      </c>
      <c r="AM64" s="2">
        <v>17742</v>
      </c>
      <c r="AN64" s="2"/>
      <c r="AO64" s="2">
        <f t="shared" si="10"/>
        <v>335514</v>
      </c>
    </row>
    <row r="65" spans="1:41" ht="15.75" customHeight="1" x14ac:dyDescent="0.2">
      <c r="A65" s="1">
        <v>61</v>
      </c>
      <c r="B65" s="42" t="s">
        <v>71</v>
      </c>
      <c r="C65" s="2">
        <f t="shared" si="3"/>
        <v>16835</v>
      </c>
      <c r="D65" s="2">
        <v>16797</v>
      </c>
      <c r="E65" s="2"/>
      <c r="F65" s="2">
        <v>38</v>
      </c>
      <c r="G65" s="2">
        <f t="shared" si="0"/>
        <v>1583</v>
      </c>
      <c r="H65" s="2">
        <v>134</v>
      </c>
      <c r="I65" s="2">
        <v>150</v>
      </c>
      <c r="J65" s="2">
        <v>547</v>
      </c>
      <c r="K65" s="2">
        <v>117</v>
      </c>
      <c r="L65" s="2">
        <v>451</v>
      </c>
      <c r="M65" s="2">
        <v>184</v>
      </c>
      <c r="N65" s="2">
        <f t="shared" si="4"/>
        <v>16979</v>
      </c>
      <c r="O65" s="2">
        <v>16897</v>
      </c>
      <c r="P65" s="2">
        <v>38</v>
      </c>
      <c r="Q65" s="2">
        <v>0</v>
      </c>
      <c r="R65" s="2">
        <v>44</v>
      </c>
      <c r="S65" s="2">
        <f t="shared" si="1"/>
        <v>34079</v>
      </c>
      <c r="T65" s="2">
        <v>375</v>
      </c>
      <c r="U65" s="2"/>
      <c r="V65" s="2">
        <v>3406</v>
      </c>
      <c r="W65" s="2">
        <v>22776</v>
      </c>
      <c r="X65" s="2">
        <v>1032</v>
      </c>
      <c r="Y65" s="2">
        <v>6490</v>
      </c>
      <c r="Z65" s="2">
        <f t="shared" si="5"/>
        <v>1577</v>
      </c>
      <c r="AA65" s="2">
        <v>1577</v>
      </c>
      <c r="AB65" s="2">
        <f t="shared" si="2"/>
        <v>19458</v>
      </c>
      <c r="AC65" s="2">
        <v>2748</v>
      </c>
      <c r="AD65" s="2">
        <v>16710</v>
      </c>
      <c r="AE65" s="2">
        <f t="shared" si="6"/>
        <v>334</v>
      </c>
      <c r="AF65" s="2"/>
      <c r="AG65" s="2">
        <v>334</v>
      </c>
      <c r="AH65" s="2">
        <f t="shared" si="7"/>
        <v>330</v>
      </c>
      <c r="AI65" s="2">
        <v>330</v>
      </c>
      <c r="AJ65" s="2">
        <f t="shared" si="8"/>
        <v>0</v>
      </c>
      <c r="AK65" s="2">
        <v>0</v>
      </c>
      <c r="AL65" s="2">
        <f t="shared" si="9"/>
        <v>91175</v>
      </c>
      <c r="AM65" s="2">
        <v>0</v>
      </c>
      <c r="AN65" s="2"/>
      <c r="AO65" s="2">
        <f t="shared" si="10"/>
        <v>91175</v>
      </c>
    </row>
    <row r="66" spans="1:41" ht="15.75" customHeight="1" x14ac:dyDescent="0.2">
      <c r="A66" s="1">
        <v>62</v>
      </c>
      <c r="B66" s="42" t="s">
        <v>72</v>
      </c>
      <c r="C66" s="2">
        <f t="shared" si="3"/>
        <v>8804</v>
      </c>
      <c r="D66" s="3">
        <v>8798</v>
      </c>
      <c r="E66" s="3"/>
      <c r="F66" s="3">
        <v>6</v>
      </c>
      <c r="G66" s="2">
        <f t="shared" si="0"/>
        <v>304</v>
      </c>
      <c r="H66" s="2">
        <v>27</v>
      </c>
      <c r="I66" s="2">
        <v>31</v>
      </c>
      <c r="J66" s="2">
        <v>92</v>
      </c>
      <c r="K66" s="2">
        <v>24</v>
      </c>
      <c r="L66" s="2">
        <v>92</v>
      </c>
      <c r="M66" s="2">
        <v>38</v>
      </c>
      <c r="N66" s="2">
        <f t="shared" si="4"/>
        <v>7722</v>
      </c>
      <c r="O66" s="2">
        <v>7702</v>
      </c>
      <c r="P66" s="2">
        <v>8</v>
      </c>
      <c r="Q66" s="2">
        <v>1</v>
      </c>
      <c r="R66" s="2">
        <v>11</v>
      </c>
      <c r="S66" s="2">
        <f t="shared" si="1"/>
        <v>15324</v>
      </c>
      <c r="T66" s="2">
        <v>77</v>
      </c>
      <c r="U66" s="2"/>
      <c r="V66" s="2">
        <v>0</v>
      </c>
      <c r="W66" s="2">
        <v>13729</v>
      </c>
      <c r="X66" s="2">
        <v>71</v>
      </c>
      <c r="Y66" s="2">
        <v>1447</v>
      </c>
      <c r="Z66" s="2">
        <f t="shared" si="5"/>
        <v>684</v>
      </c>
      <c r="AA66" s="2">
        <v>684</v>
      </c>
      <c r="AB66" s="2">
        <f t="shared" si="2"/>
        <v>764</v>
      </c>
      <c r="AC66" s="2">
        <v>562</v>
      </c>
      <c r="AD66" s="2">
        <v>202</v>
      </c>
      <c r="AE66" s="2">
        <f t="shared" si="6"/>
        <v>68</v>
      </c>
      <c r="AF66" s="2"/>
      <c r="AG66" s="2">
        <v>68</v>
      </c>
      <c r="AH66" s="2">
        <f t="shared" si="7"/>
        <v>330</v>
      </c>
      <c r="AI66" s="2">
        <v>330</v>
      </c>
      <c r="AJ66" s="2">
        <f t="shared" si="8"/>
        <v>0</v>
      </c>
      <c r="AK66" s="2">
        <v>0</v>
      </c>
      <c r="AL66" s="2">
        <f t="shared" si="9"/>
        <v>34000</v>
      </c>
      <c r="AM66" s="2">
        <v>0</v>
      </c>
      <c r="AN66" s="2"/>
      <c r="AO66" s="2">
        <f t="shared" si="10"/>
        <v>34000</v>
      </c>
    </row>
    <row r="67" spans="1:41" ht="15.75" customHeight="1" x14ac:dyDescent="0.2">
      <c r="A67" s="1">
        <v>63</v>
      </c>
      <c r="B67" s="42" t="s">
        <v>73</v>
      </c>
      <c r="C67" s="2">
        <f t="shared" si="3"/>
        <v>15221</v>
      </c>
      <c r="D67" s="3">
        <v>15197</v>
      </c>
      <c r="E67" s="3"/>
      <c r="F67" s="3">
        <v>24</v>
      </c>
      <c r="G67" s="2">
        <f t="shared" si="0"/>
        <v>984</v>
      </c>
      <c r="H67" s="2">
        <v>88</v>
      </c>
      <c r="I67" s="2">
        <v>99</v>
      </c>
      <c r="J67" s="2">
        <v>302</v>
      </c>
      <c r="K67" s="2">
        <v>77</v>
      </c>
      <c r="L67" s="2">
        <v>297</v>
      </c>
      <c r="M67" s="2">
        <v>121</v>
      </c>
      <c r="N67" s="2">
        <f t="shared" si="4"/>
        <v>25383</v>
      </c>
      <c r="O67" s="2">
        <v>25325</v>
      </c>
      <c r="P67" s="2">
        <v>25</v>
      </c>
      <c r="Q67" s="2">
        <v>0</v>
      </c>
      <c r="R67" s="2">
        <v>33</v>
      </c>
      <c r="S67" s="2">
        <f t="shared" si="1"/>
        <v>26011</v>
      </c>
      <c r="T67" s="2">
        <v>247</v>
      </c>
      <c r="U67" s="2"/>
      <c r="V67" s="2">
        <v>2043</v>
      </c>
      <c r="W67" s="2">
        <v>23721</v>
      </c>
      <c r="X67" s="2">
        <v>0</v>
      </c>
      <c r="Y67" s="2">
        <v>0</v>
      </c>
      <c r="Z67" s="2">
        <f t="shared" si="5"/>
        <v>607</v>
      </c>
      <c r="AA67" s="2">
        <v>607</v>
      </c>
      <c r="AB67" s="2">
        <f t="shared" si="2"/>
        <v>9009</v>
      </c>
      <c r="AC67" s="2">
        <v>1810</v>
      </c>
      <c r="AD67" s="2">
        <v>7199</v>
      </c>
      <c r="AE67" s="2">
        <f t="shared" si="6"/>
        <v>220</v>
      </c>
      <c r="AF67" s="2"/>
      <c r="AG67" s="2">
        <v>220</v>
      </c>
      <c r="AH67" s="2">
        <f t="shared" si="7"/>
        <v>330</v>
      </c>
      <c r="AI67" s="2">
        <v>330</v>
      </c>
      <c r="AJ67" s="2">
        <f t="shared" si="8"/>
        <v>0</v>
      </c>
      <c r="AK67" s="2">
        <v>0</v>
      </c>
      <c r="AL67" s="2">
        <f t="shared" si="9"/>
        <v>77765</v>
      </c>
      <c r="AM67" s="2">
        <v>0</v>
      </c>
      <c r="AN67" s="2"/>
      <c r="AO67" s="2">
        <f t="shared" si="10"/>
        <v>77765</v>
      </c>
    </row>
    <row r="68" spans="1:41" ht="15.75" customHeight="1" x14ac:dyDescent="0.2">
      <c r="A68" s="1">
        <v>64</v>
      </c>
      <c r="B68" s="42" t="s">
        <v>74</v>
      </c>
      <c r="C68" s="2">
        <f t="shared" si="3"/>
        <v>15207</v>
      </c>
      <c r="D68" s="3">
        <v>15197</v>
      </c>
      <c r="E68" s="3"/>
      <c r="F68" s="3">
        <v>10</v>
      </c>
      <c r="G68" s="2">
        <f t="shared" si="0"/>
        <v>986</v>
      </c>
      <c r="H68" s="2">
        <v>89</v>
      </c>
      <c r="I68" s="2">
        <v>100</v>
      </c>
      <c r="J68" s="2">
        <v>299</v>
      </c>
      <c r="K68" s="2">
        <v>77</v>
      </c>
      <c r="L68" s="2">
        <v>299</v>
      </c>
      <c r="M68" s="2">
        <v>122</v>
      </c>
      <c r="N68" s="2">
        <f t="shared" si="4"/>
        <v>23607</v>
      </c>
      <c r="O68" s="2">
        <v>23554</v>
      </c>
      <c r="P68" s="2">
        <v>25</v>
      </c>
      <c r="Q68" s="2">
        <v>0</v>
      </c>
      <c r="R68" s="2">
        <v>28</v>
      </c>
      <c r="S68" s="2">
        <f t="shared" si="1"/>
        <v>24511</v>
      </c>
      <c r="T68" s="2">
        <v>248</v>
      </c>
      <c r="U68" s="2"/>
      <c r="V68" s="2">
        <v>1329</v>
      </c>
      <c r="W68" s="2">
        <v>22934</v>
      </c>
      <c r="X68" s="2">
        <v>0</v>
      </c>
      <c r="Y68" s="2">
        <v>0</v>
      </c>
      <c r="Z68" s="2">
        <f t="shared" si="5"/>
        <v>629</v>
      </c>
      <c r="AA68" s="2">
        <v>629</v>
      </c>
      <c r="AB68" s="2">
        <f t="shared" si="2"/>
        <v>3365</v>
      </c>
      <c r="AC68" s="2">
        <v>1820</v>
      </c>
      <c r="AD68" s="2">
        <v>1545</v>
      </c>
      <c r="AE68" s="2">
        <f t="shared" si="6"/>
        <v>221</v>
      </c>
      <c r="AF68" s="2"/>
      <c r="AG68" s="2">
        <v>221</v>
      </c>
      <c r="AH68" s="2">
        <f t="shared" si="7"/>
        <v>330</v>
      </c>
      <c r="AI68" s="2">
        <v>330</v>
      </c>
      <c r="AJ68" s="2">
        <f t="shared" si="8"/>
        <v>692</v>
      </c>
      <c r="AK68" s="2">
        <v>692</v>
      </c>
      <c r="AL68" s="2">
        <f t="shared" si="9"/>
        <v>69548</v>
      </c>
      <c r="AM68" s="2">
        <v>0</v>
      </c>
      <c r="AN68" s="2"/>
      <c r="AO68" s="2">
        <f t="shared" si="10"/>
        <v>69548</v>
      </c>
    </row>
    <row r="69" spans="1:41" ht="15.75" customHeight="1" x14ac:dyDescent="0.2">
      <c r="A69" s="1">
        <v>65</v>
      </c>
      <c r="B69" s="42" t="s">
        <v>75</v>
      </c>
      <c r="C69" s="2">
        <f t="shared" si="3"/>
        <v>16025</v>
      </c>
      <c r="D69" s="3">
        <v>15997</v>
      </c>
      <c r="E69" s="3"/>
      <c r="F69" s="3">
        <v>28</v>
      </c>
      <c r="G69" s="2">
        <f t="shared" ref="G69:G105" si="11">SUM(H69:M69)</f>
        <v>1490</v>
      </c>
      <c r="H69" s="2">
        <v>110</v>
      </c>
      <c r="I69" s="2">
        <v>123</v>
      </c>
      <c r="J69" s="2">
        <v>640</v>
      </c>
      <c r="K69" s="2">
        <v>96</v>
      </c>
      <c r="L69" s="2">
        <v>370</v>
      </c>
      <c r="M69" s="2">
        <v>151</v>
      </c>
      <c r="N69" s="2">
        <f t="shared" si="4"/>
        <v>51774</v>
      </c>
      <c r="O69" s="2">
        <v>51709</v>
      </c>
      <c r="P69" s="2">
        <v>31</v>
      </c>
      <c r="Q69" s="2">
        <v>0</v>
      </c>
      <c r="R69" s="2">
        <v>34</v>
      </c>
      <c r="S69" s="2">
        <f t="shared" ref="S69:S105" si="12">SUM(T69:Y69)</f>
        <v>23187</v>
      </c>
      <c r="T69" s="2">
        <v>307</v>
      </c>
      <c r="U69" s="2"/>
      <c r="V69" s="2">
        <v>340</v>
      </c>
      <c r="W69" s="2">
        <v>21399</v>
      </c>
      <c r="X69" s="2">
        <v>510</v>
      </c>
      <c r="Y69" s="2">
        <v>631</v>
      </c>
      <c r="Z69" s="2">
        <f t="shared" si="5"/>
        <v>655</v>
      </c>
      <c r="AA69" s="2">
        <v>655</v>
      </c>
      <c r="AB69" s="2">
        <f t="shared" ref="AB69:AB105" si="13">SUM(AC69:AD69)</f>
        <v>15934</v>
      </c>
      <c r="AC69" s="2">
        <v>2250</v>
      </c>
      <c r="AD69" s="2">
        <v>13684</v>
      </c>
      <c r="AE69" s="2">
        <f t="shared" si="6"/>
        <v>274</v>
      </c>
      <c r="AF69" s="2"/>
      <c r="AG69" s="2">
        <v>274</v>
      </c>
      <c r="AH69" s="2">
        <f t="shared" si="7"/>
        <v>330</v>
      </c>
      <c r="AI69" s="2">
        <v>330</v>
      </c>
      <c r="AJ69" s="2">
        <f t="shared" si="8"/>
        <v>0</v>
      </c>
      <c r="AK69" s="2">
        <v>0</v>
      </c>
      <c r="AL69" s="2">
        <f t="shared" si="9"/>
        <v>109669</v>
      </c>
      <c r="AM69" s="2">
        <v>352</v>
      </c>
      <c r="AN69" s="2"/>
      <c r="AO69" s="2">
        <f t="shared" si="10"/>
        <v>110021</v>
      </c>
    </row>
    <row r="70" spans="1:41" ht="15.75" customHeight="1" x14ac:dyDescent="0.2">
      <c r="A70" s="1">
        <v>66</v>
      </c>
      <c r="B70" s="42" t="s">
        <v>76</v>
      </c>
      <c r="C70" s="2">
        <f t="shared" ref="C70:C105" si="14">SUM(D70:F70)</f>
        <v>15296</v>
      </c>
      <c r="D70" s="3">
        <v>15197</v>
      </c>
      <c r="E70" s="3"/>
      <c r="F70" s="3">
        <v>99</v>
      </c>
      <c r="G70" s="2">
        <f t="shared" si="11"/>
        <v>15520</v>
      </c>
      <c r="H70" s="2">
        <v>895</v>
      </c>
      <c r="I70" s="2">
        <v>1007</v>
      </c>
      <c r="J70" s="2">
        <v>3146</v>
      </c>
      <c r="K70" s="2">
        <v>783</v>
      </c>
      <c r="L70" s="2">
        <v>8458</v>
      </c>
      <c r="M70" s="2">
        <v>1231</v>
      </c>
      <c r="N70" s="2">
        <f t="shared" ref="N70:N105" si="15">SUM(O70:R70)</f>
        <v>90874</v>
      </c>
      <c r="O70" s="2">
        <v>90198</v>
      </c>
      <c r="P70" s="2">
        <v>252</v>
      </c>
      <c r="Q70" s="2">
        <v>0</v>
      </c>
      <c r="R70" s="2">
        <v>424</v>
      </c>
      <c r="S70" s="2">
        <f t="shared" si="12"/>
        <v>47831</v>
      </c>
      <c r="T70" s="2">
        <v>2509</v>
      </c>
      <c r="U70" s="2"/>
      <c r="V70" s="2">
        <v>6968</v>
      </c>
      <c r="W70" s="2">
        <v>38354</v>
      </c>
      <c r="X70" s="2">
        <v>0</v>
      </c>
      <c r="Y70" s="2">
        <v>0</v>
      </c>
      <c r="Z70" s="2">
        <f t="shared" ref="Z70:Z105" si="16">SUM(AA70)</f>
        <v>8981</v>
      </c>
      <c r="AA70" s="2">
        <v>8981</v>
      </c>
      <c r="AB70" s="2">
        <f t="shared" si="13"/>
        <v>24993</v>
      </c>
      <c r="AC70" s="2">
        <v>18392</v>
      </c>
      <c r="AD70" s="2">
        <v>6601</v>
      </c>
      <c r="AE70" s="2">
        <f t="shared" ref="AE70:AE105" si="17">SUM(AF70:AG70)</f>
        <v>2238</v>
      </c>
      <c r="AF70" s="2"/>
      <c r="AG70" s="2">
        <v>2238</v>
      </c>
      <c r="AH70" s="2">
        <f t="shared" ref="AH70:AH105" si="18">SUM(AI70)</f>
        <v>421</v>
      </c>
      <c r="AI70" s="2">
        <v>421</v>
      </c>
      <c r="AJ70" s="2">
        <f t="shared" ref="AJ70:AJ105" si="19">SUM(AK70)</f>
        <v>0</v>
      </c>
      <c r="AK70" s="2">
        <v>0</v>
      </c>
      <c r="AL70" s="2">
        <f t="shared" ref="AL70:AL105" si="20">SUM(C70,G70,N70,S70,Z70,AB70,AE70,AH70,AJ70)</f>
        <v>206154</v>
      </c>
      <c r="AM70" s="2">
        <v>7501</v>
      </c>
      <c r="AN70" s="2"/>
      <c r="AO70" s="2">
        <f t="shared" ref="AO70:AO105" si="21">SUM(AL70:AN70)</f>
        <v>213655</v>
      </c>
    </row>
    <row r="71" spans="1:41" ht="15.75" customHeight="1" x14ac:dyDescent="0.2">
      <c r="A71" s="1">
        <v>67</v>
      </c>
      <c r="B71" s="42" t="s">
        <v>77</v>
      </c>
      <c r="C71" s="2">
        <f t="shared" si="14"/>
        <v>10405</v>
      </c>
      <c r="D71" s="3">
        <v>10398</v>
      </c>
      <c r="E71" s="3"/>
      <c r="F71" s="3">
        <v>7</v>
      </c>
      <c r="G71" s="2">
        <f t="shared" si="11"/>
        <v>772</v>
      </c>
      <c r="H71" s="2">
        <v>42</v>
      </c>
      <c r="I71" s="2">
        <v>48</v>
      </c>
      <c r="J71" s="2">
        <v>143</v>
      </c>
      <c r="K71" s="2">
        <v>37</v>
      </c>
      <c r="L71" s="2">
        <v>444</v>
      </c>
      <c r="M71" s="2">
        <v>58</v>
      </c>
      <c r="N71" s="2">
        <f t="shared" si="15"/>
        <v>3282</v>
      </c>
      <c r="O71" s="2">
        <v>3255</v>
      </c>
      <c r="P71" s="2">
        <v>12</v>
      </c>
      <c r="Q71" s="2">
        <v>0</v>
      </c>
      <c r="R71" s="2">
        <v>15</v>
      </c>
      <c r="S71" s="2">
        <f t="shared" si="12"/>
        <v>27266</v>
      </c>
      <c r="T71" s="2">
        <v>119</v>
      </c>
      <c r="U71" s="2"/>
      <c r="V71" s="2">
        <v>7439</v>
      </c>
      <c r="W71" s="2">
        <v>16522</v>
      </c>
      <c r="X71" s="2">
        <v>0</v>
      </c>
      <c r="Y71" s="2">
        <v>3186</v>
      </c>
      <c r="Z71" s="2">
        <f t="shared" si="16"/>
        <v>432</v>
      </c>
      <c r="AA71" s="2">
        <v>432</v>
      </c>
      <c r="AB71" s="2">
        <f t="shared" si="13"/>
        <v>10667</v>
      </c>
      <c r="AC71" s="2">
        <v>873</v>
      </c>
      <c r="AD71" s="2">
        <v>9794</v>
      </c>
      <c r="AE71" s="2">
        <f t="shared" si="17"/>
        <v>106</v>
      </c>
      <c r="AF71" s="2"/>
      <c r="AG71" s="2">
        <v>106</v>
      </c>
      <c r="AH71" s="2">
        <f t="shared" si="18"/>
        <v>330</v>
      </c>
      <c r="AI71" s="2">
        <v>330</v>
      </c>
      <c r="AJ71" s="2">
        <f t="shared" si="19"/>
        <v>445</v>
      </c>
      <c r="AK71" s="2">
        <v>445</v>
      </c>
      <c r="AL71" s="2">
        <f t="shared" si="20"/>
        <v>53705</v>
      </c>
      <c r="AM71" s="2">
        <v>3023</v>
      </c>
      <c r="AN71" s="2"/>
      <c r="AO71" s="2">
        <f t="shared" si="21"/>
        <v>56728</v>
      </c>
    </row>
    <row r="72" spans="1:41" ht="15.75" customHeight="1" x14ac:dyDescent="0.2">
      <c r="A72" s="1">
        <v>68</v>
      </c>
      <c r="B72" s="42" t="s">
        <v>78</v>
      </c>
      <c r="C72" s="2">
        <f t="shared" si="14"/>
        <v>16803</v>
      </c>
      <c r="D72" s="3">
        <v>16797</v>
      </c>
      <c r="E72" s="3"/>
      <c r="F72" s="3">
        <v>6</v>
      </c>
      <c r="G72" s="2">
        <f t="shared" si="11"/>
        <v>1361</v>
      </c>
      <c r="H72" s="2">
        <v>122</v>
      </c>
      <c r="I72" s="2">
        <v>138</v>
      </c>
      <c r="J72" s="2">
        <v>413</v>
      </c>
      <c r="K72" s="2">
        <v>107</v>
      </c>
      <c r="L72" s="2">
        <v>413</v>
      </c>
      <c r="M72" s="2">
        <v>168</v>
      </c>
      <c r="N72" s="2">
        <f t="shared" si="15"/>
        <v>9935</v>
      </c>
      <c r="O72" s="2">
        <v>9855</v>
      </c>
      <c r="P72" s="2">
        <v>34</v>
      </c>
      <c r="Q72" s="2">
        <v>0</v>
      </c>
      <c r="R72" s="2">
        <v>46</v>
      </c>
      <c r="S72" s="2">
        <f t="shared" si="12"/>
        <v>27790</v>
      </c>
      <c r="T72" s="2">
        <v>343</v>
      </c>
      <c r="U72" s="2"/>
      <c r="V72" s="2">
        <v>9981</v>
      </c>
      <c r="W72" s="2">
        <v>17466</v>
      </c>
      <c r="X72" s="2">
        <v>0</v>
      </c>
      <c r="Y72" s="2">
        <v>0</v>
      </c>
      <c r="Z72" s="2">
        <f t="shared" si="16"/>
        <v>1555</v>
      </c>
      <c r="AA72" s="2">
        <v>1555</v>
      </c>
      <c r="AB72" s="2">
        <f t="shared" si="13"/>
        <v>3420</v>
      </c>
      <c r="AC72" s="2">
        <v>2517</v>
      </c>
      <c r="AD72" s="2">
        <v>903</v>
      </c>
      <c r="AE72" s="2">
        <f t="shared" si="17"/>
        <v>306</v>
      </c>
      <c r="AF72" s="2"/>
      <c r="AG72" s="2">
        <v>306</v>
      </c>
      <c r="AH72" s="2">
        <f t="shared" si="18"/>
        <v>330</v>
      </c>
      <c r="AI72" s="2">
        <v>330</v>
      </c>
      <c r="AJ72" s="2">
        <f t="shared" si="19"/>
        <v>492</v>
      </c>
      <c r="AK72" s="2">
        <v>492</v>
      </c>
      <c r="AL72" s="2">
        <f t="shared" si="20"/>
        <v>61992</v>
      </c>
      <c r="AM72" s="2">
        <v>557</v>
      </c>
      <c r="AN72" s="2"/>
      <c r="AO72" s="2">
        <f t="shared" si="21"/>
        <v>62549</v>
      </c>
    </row>
    <row r="73" spans="1:41" ht="15.75" customHeight="1" x14ac:dyDescent="0.2">
      <c r="A73" s="1">
        <v>69</v>
      </c>
      <c r="B73" s="42" t="s">
        <v>79</v>
      </c>
      <c r="C73" s="2">
        <f t="shared" si="14"/>
        <v>16017</v>
      </c>
      <c r="D73" s="3">
        <v>15997</v>
      </c>
      <c r="E73" s="3"/>
      <c r="F73" s="3">
        <v>20</v>
      </c>
      <c r="G73" s="2">
        <f t="shared" si="11"/>
        <v>1844</v>
      </c>
      <c r="H73" s="2">
        <v>107</v>
      </c>
      <c r="I73" s="2">
        <v>121</v>
      </c>
      <c r="J73" s="2">
        <v>362</v>
      </c>
      <c r="K73" s="2">
        <v>94</v>
      </c>
      <c r="L73" s="2">
        <v>1013</v>
      </c>
      <c r="M73" s="2">
        <v>147</v>
      </c>
      <c r="N73" s="2">
        <f t="shared" si="15"/>
        <v>27248</v>
      </c>
      <c r="O73" s="2">
        <v>27135</v>
      </c>
      <c r="P73" s="2">
        <v>30</v>
      </c>
      <c r="Q73" s="2">
        <v>0</v>
      </c>
      <c r="R73" s="2">
        <v>83</v>
      </c>
      <c r="S73" s="2">
        <f t="shared" si="12"/>
        <v>23363</v>
      </c>
      <c r="T73" s="2">
        <v>300</v>
      </c>
      <c r="U73" s="2"/>
      <c r="V73" s="2">
        <v>3879</v>
      </c>
      <c r="W73" s="2">
        <v>15066</v>
      </c>
      <c r="X73" s="2">
        <v>59</v>
      </c>
      <c r="Y73" s="2">
        <v>4059</v>
      </c>
      <c r="Z73" s="2">
        <f t="shared" si="16"/>
        <v>968</v>
      </c>
      <c r="AA73" s="2">
        <v>968</v>
      </c>
      <c r="AB73" s="2">
        <f t="shared" si="13"/>
        <v>10958</v>
      </c>
      <c r="AC73" s="2">
        <v>2202</v>
      </c>
      <c r="AD73" s="2">
        <v>8756</v>
      </c>
      <c r="AE73" s="2">
        <f t="shared" si="17"/>
        <v>268</v>
      </c>
      <c r="AF73" s="2"/>
      <c r="AG73" s="2">
        <v>268</v>
      </c>
      <c r="AH73" s="2">
        <f t="shared" si="18"/>
        <v>330</v>
      </c>
      <c r="AI73" s="2">
        <v>330</v>
      </c>
      <c r="AJ73" s="2">
        <f t="shared" si="19"/>
        <v>0</v>
      </c>
      <c r="AK73" s="2">
        <v>0</v>
      </c>
      <c r="AL73" s="2">
        <f t="shared" si="20"/>
        <v>80996</v>
      </c>
      <c r="AM73" s="2">
        <v>0</v>
      </c>
      <c r="AN73" s="2"/>
      <c r="AO73" s="2">
        <f t="shared" si="21"/>
        <v>80996</v>
      </c>
    </row>
    <row r="74" spans="1:41" ht="15.75" customHeight="1" x14ac:dyDescent="0.2">
      <c r="A74" s="1">
        <v>70</v>
      </c>
      <c r="B74" s="42" t="s">
        <v>80</v>
      </c>
      <c r="C74" s="2">
        <f t="shared" si="14"/>
        <v>17617</v>
      </c>
      <c r="D74" s="3">
        <v>17597</v>
      </c>
      <c r="E74" s="3"/>
      <c r="F74" s="3">
        <v>20</v>
      </c>
      <c r="G74" s="2">
        <f t="shared" si="11"/>
        <v>1621</v>
      </c>
      <c r="H74" s="2">
        <v>146</v>
      </c>
      <c r="I74" s="2">
        <v>164</v>
      </c>
      <c r="J74" s="2">
        <v>492</v>
      </c>
      <c r="K74" s="2">
        <v>127</v>
      </c>
      <c r="L74" s="2">
        <v>492</v>
      </c>
      <c r="M74" s="2">
        <v>200</v>
      </c>
      <c r="N74" s="2">
        <f t="shared" si="15"/>
        <v>39018</v>
      </c>
      <c r="O74" s="2">
        <v>38911</v>
      </c>
      <c r="P74" s="2">
        <v>41</v>
      </c>
      <c r="Q74" s="2">
        <v>0</v>
      </c>
      <c r="R74" s="2">
        <v>66</v>
      </c>
      <c r="S74" s="2">
        <f t="shared" si="12"/>
        <v>47914</v>
      </c>
      <c r="T74" s="2">
        <v>408</v>
      </c>
      <c r="U74" s="2"/>
      <c r="V74" s="2">
        <v>6990</v>
      </c>
      <c r="W74" s="2">
        <v>32926</v>
      </c>
      <c r="X74" s="2">
        <v>0</v>
      </c>
      <c r="Y74" s="2">
        <v>7590</v>
      </c>
      <c r="Z74" s="2">
        <f t="shared" si="16"/>
        <v>1134</v>
      </c>
      <c r="AA74" s="2">
        <v>1134</v>
      </c>
      <c r="AB74" s="2">
        <f t="shared" si="13"/>
        <v>21192</v>
      </c>
      <c r="AC74" s="2">
        <v>2993</v>
      </c>
      <c r="AD74" s="2">
        <v>18199</v>
      </c>
      <c r="AE74" s="2">
        <f t="shared" si="17"/>
        <v>364</v>
      </c>
      <c r="AF74" s="2"/>
      <c r="AG74" s="2">
        <v>364</v>
      </c>
      <c r="AH74" s="2">
        <f t="shared" si="18"/>
        <v>330</v>
      </c>
      <c r="AI74" s="2">
        <v>330</v>
      </c>
      <c r="AJ74" s="2">
        <f t="shared" si="19"/>
        <v>1250</v>
      </c>
      <c r="AK74" s="2">
        <v>1250</v>
      </c>
      <c r="AL74" s="2">
        <f t="shared" si="20"/>
        <v>130440</v>
      </c>
      <c r="AM74" s="2">
        <v>0</v>
      </c>
      <c r="AN74" s="2"/>
      <c r="AO74" s="2">
        <f t="shared" si="21"/>
        <v>130440</v>
      </c>
    </row>
    <row r="75" spans="1:41" ht="15.75" customHeight="1" x14ac:dyDescent="0.2">
      <c r="A75" s="1">
        <v>71</v>
      </c>
      <c r="B75" s="42" t="s">
        <v>81</v>
      </c>
      <c r="C75" s="2">
        <f t="shared" si="14"/>
        <v>14416</v>
      </c>
      <c r="D75" s="3">
        <v>14397</v>
      </c>
      <c r="E75" s="3"/>
      <c r="F75" s="3">
        <v>19</v>
      </c>
      <c r="G75" s="2">
        <f t="shared" si="11"/>
        <v>907</v>
      </c>
      <c r="H75" s="2">
        <v>78</v>
      </c>
      <c r="I75" s="2">
        <v>88</v>
      </c>
      <c r="J75" s="2">
        <v>303</v>
      </c>
      <c r="K75" s="2">
        <v>68</v>
      </c>
      <c r="L75" s="2">
        <v>263</v>
      </c>
      <c r="M75" s="2">
        <v>107</v>
      </c>
      <c r="N75" s="2">
        <f t="shared" si="15"/>
        <v>22584</v>
      </c>
      <c r="O75" s="2">
        <v>22534</v>
      </c>
      <c r="P75" s="2">
        <v>22</v>
      </c>
      <c r="Q75" s="2">
        <v>0</v>
      </c>
      <c r="R75" s="2">
        <v>28</v>
      </c>
      <c r="S75" s="2">
        <f t="shared" si="12"/>
        <v>21798</v>
      </c>
      <c r="T75" s="2">
        <v>218</v>
      </c>
      <c r="U75" s="2"/>
      <c r="V75" s="2">
        <v>6135</v>
      </c>
      <c r="W75" s="2">
        <v>13533</v>
      </c>
      <c r="X75" s="2">
        <v>178</v>
      </c>
      <c r="Y75" s="2">
        <v>1734</v>
      </c>
      <c r="Z75" s="2">
        <f t="shared" si="16"/>
        <v>744</v>
      </c>
      <c r="AA75" s="2">
        <v>744</v>
      </c>
      <c r="AB75" s="2">
        <f t="shared" si="13"/>
        <v>22428</v>
      </c>
      <c r="AC75" s="2">
        <v>1600</v>
      </c>
      <c r="AD75" s="2">
        <v>20828</v>
      </c>
      <c r="AE75" s="2">
        <f t="shared" si="17"/>
        <v>28801</v>
      </c>
      <c r="AF75" s="2">
        <v>28606</v>
      </c>
      <c r="AG75" s="2">
        <v>195</v>
      </c>
      <c r="AH75" s="2">
        <f t="shared" si="18"/>
        <v>330</v>
      </c>
      <c r="AI75" s="2">
        <v>330</v>
      </c>
      <c r="AJ75" s="2">
        <f t="shared" si="19"/>
        <v>0</v>
      </c>
      <c r="AK75" s="2">
        <v>0</v>
      </c>
      <c r="AL75" s="2">
        <f t="shared" si="20"/>
        <v>112008</v>
      </c>
      <c r="AM75" s="2">
        <v>0</v>
      </c>
      <c r="AN75" s="2"/>
      <c r="AO75" s="2">
        <f t="shared" si="21"/>
        <v>112008</v>
      </c>
    </row>
    <row r="76" spans="1:41" ht="15.75" customHeight="1" x14ac:dyDescent="0.2">
      <c r="A76" s="1">
        <v>72</v>
      </c>
      <c r="B76" s="42" t="s">
        <v>82</v>
      </c>
      <c r="C76" s="2">
        <f t="shared" si="14"/>
        <v>16009</v>
      </c>
      <c r="D76" s="3">
        <v>15997</v>
      </c>
      <c r="E76" s="3"/>
      <c r="F76" s="3">
        <v>12</v>
      </c>
      <c r="G76" s="2">
        <f t="shared" si="11"/>
        <v>2033</v>
      </c>
      <c r="H76" s="2">
        <v>117</v>
      </c>
      <c r="I76" s="2">
        <v>132</v>
      </c>
      <c r="J76" s="2">
        <v>468</v>
      </c>
      <c r="K76" s="2">
        <v>103</v>
      </c>
      <c r="L76" s="2">
        <v>1052</v>
      </c>
      <c r="M76" s="2">
        <v>161</v>
      </c>
      <c r="N76" s="2">
        <f t="shared" si="15"/>
        <v>25076</v>
      </c>
      <c r="O76" s="2">
        <v>24976</v>
      </c>
      <c r="P76" s="2">
        <v>33</v>
      </c>
      <c r="Q76" s="2">
        <v>0</v>
      </c>
      <c r="R76" s="2">
        <v>67</v>
      </c>
      <c r="S76" s="2">
        <f t="shared" si="12"/>
        <v>58603</v>
      </c>
      <c r="T76" s="2">
        <v>329</v>
      </c>
      <c r="U76" s="2"/>
      <c r="V76" s="2">
        <v>6285</v>
      </c>
      <c r="W76" s="2">
        <v>40636</v>
      </c>
      <c r="X76" s="2">
        <v>0</v>
      </c>
      <c r="Y76" s="2">
        <v>11353</v>
      </c>
      <c r="Z76" s="2">
        <f t="shared" si="16"/>
        <v>1099</v>
      </c>
      <c r="AA76" s="2">
        <v>1099</v>
      </c>
      <c r="AB76" s="2">
        <f t="shared" si="13"/>
        <v>29429</v>
      </c>
      <c r="AC76" s="2">
        <v>2408</v>
      </c>
      <c r="AD76" s="2">
        <v>27021</v>
      </c>
      <c r="AE76" s="2">
        <f t="shared" si="17"/>
        <v>12356</v>
      </c>
      <c r="AF76" s="2">
        <v>12063</v>
      </c>
      <c r="AG76" s="2">
        <v>293</v>
      </c>
      <c r="AH76" s="2">
        <f t="shared" si="18"/>
        <v>330</v>
      </c>
      <c r="AI76" s="2">
        <v>330</v>
      </c>
      <c r="AJ76" s="2">
        <f t="shared" si="19"/>
        <v>878</v>
      </c>
      <c r="AK76" s="2">
        <v>878</v>
      </c>
      <c r="AL76" s="2">
        <f t="shared" si="20"/>
        <v>145813</v>
      </c>
      <c r="AM76" s="2">
        <v>0</v>
      </c>
      <c r="AN76" s="2"/>
      <c r="AO76" s="2">
        <f t="shared" si="21"/>
        <v>145813</v>
      </c>
    </row>
    <row r="77" spans="1:41" ht="15.75" customHeight="1" x14ac:dyDescent="0.2">
      <c r="A77" s="1">
        <v>73</v>
      </c>
      <c r="B77" s="42" t="s">
        <v>83</v>
      </c>
      <c r="C77" s="2">
        <f t="shared" si="14"/>
        <v>16007</v>
      </c>
      <c r="D77" s="2">
        <v>15997</v>
      </c>
      <c r="E77" s="2"/>
      <c r="F77" s="2">
        <v>10</v>
      </c>
      <c r="G77" s="2">
        <f t="shared" si="11"/>
        <v>1250</v>
      </c>
      <c r="H77" s="2">
        <v>112</v>
      </c>
      <c r="I77" s="2">
        <v>126</v>
      </c>
      <c r="J77" s="2">
        <v>383</v>
      </c>
      <c r="K77" s="2">
        <v>98</v>
      </c>
      <c r="L77" s="2">
        <v>377</v>
      </c>
      <c r="M77" s="2">
        <v>154</v>
      </c>
      <c r="N77" s="2">
        <f t="shared" si="15"/>
        <v>16286</v>
      </c>
      <c r="O77" s="2">
        <v>16196</v>
      </c>
      <c r="P77" s="2">
        <v>31</v>
      </c>
      <c r="Q77" s="2">
        <v>0</v>
      </c>
      <c r="R77" s="2">
        <v>59</v>
      </c>
      <c r="S77" s="2">
        <f t="shared" si="12"/>
        <v>41614</v>
      </c>
      <c r="T77" s="2">
        <v>313</v>
      </c>
      <c r="U77" s="2"/>
      <c r="V77" s="2">
        <v>3666</v>
      </c>
      <c r="W77" s="2">
        <v>34303</v>
      </c>
      <c r="X77" s="2">
        <v>83</v>
      </c>
      <c r="Y77" s="2">
        <v>3249</v>
      </c>
      <c r="Z77" s="2">
        <f t="shared" si="16"/>
        <v>1065</v>
      </c>
      <c r="AA77" s="2">
        <v>1065</v>
      </c>
      <c r="AB77" s="2">
        <f t="shared" si="13"/>
        <v>23572</v>
      </c>
      <c r="AC77" s="2">
        <v>2296</v>
      </c>
      <c r="AD77" s="2">
        <v>21276</v>
      </c>
      <c r="AE77" s="2">
        <f t="shared" si="17"/>
        <v>9479</v>
      </c>
      <c r="AF77" s="2">
        <v>9200</v>
      </c>
      <c r="AG77" s="2">
        <v>279</v>
      </c>
      <c r="AH77" s="2">
        <f t="shared" si="18"/>
        <v>330</v>
      </c>
      <c r="AI77" s="2">
        <v>330</v>
      </c>
      <c r="AJ77" s="2">
        <f t="shared" si="19"/>
        <v>540</v>
      </c>
      <c r="AK77" s="2">
        <v>540</v>
      </c>
      <c r="AL77" s="2">
        <f t="shared" si="20"/>
        <v>110143</v>
      </c>
      <c r="AM77" s="2">
        <v>0</v>
      </c>
      <c r="AN77" s="2"/>
      <c r="AO77" s="2">
        <f t="shared" si="21"/>
        <v>110143</v>
      </c>
    </row>
    <row r="78" spans="1:41" ht="15.75" customHeight="1" x14ac:dyDescent="0.2">
      <c r="A78" s="1">
        <v>74</v>
      </c>
      <c r="B78" s="42" t="s">
        <v>84</v>
      </c>
      <c r="C78" s="2">
        <f t="shared" si="14"/>
        <v>49695</v>
      </c>
      <c r="D78" s="2">
        <v>49591</v>
      </c>
      <c r="E78" s="2"/>
      <c r="F78" s="2">
        <v>104</v>
      </c>
      <c r="G78" s="2">
        <f t="shared" si="11"/>
        <v>23415</v>
      </c>
      <c r="H78" s="2">
        <v>895</v>
      </c>
      <c r="I78" s="2">
        <v>1007</v>
      </c>
      <c r="J78" s="2">
        <v>3425</v>
      </c>
      <c r="K78" s="2">
        <v>784</v>
      </c>
      <c r="L78" s="2">
        <v>16073</v>
      </c>
      <c r="M78" s="2">
        <v>1231</v>
      </c>
      <c r="N78" s="2">
        <f t="shared" si="15"/>
        <v>85020</v>
      </c>
      <c r="O78" s="2">
        <v>84177</v>
      </c>
      <c r="P78" s="2">
        <v>252</v>
      </c>
      <c r="Q78" s="2">
        <v>0</v>
      </c>
      <c r="R78" s="2">
        <v>591</v>
      </c>
      <c r="S78" s="2">
        <f t="shared" si="12"/>
        <v>129427</v>
      </c>
      <c r="T78" s="2">
        <v>2511</v>
      </c>
      <c r="U78" s="2"/>
      <c r="V78" s="2">
        <v>18989</v>
      </c>
      <c r="W78" s="2">
        <v>81311</v>
      </c>
      <c r="X78" s="2">
        <v>95</v>
      </c>
      <c r="Y78" s="2">
        <v>26521</v>
      </c>
      <c r="Z78" s="2">
        <f t="shared" si="16"/>
        <v>8331</v>
      </c>
      <c r="AA78" s="2">
        <v>8331</v>
      </c>
      <c r="AB78" s="2">
        <f t="shared" si="13"/>
        <v>224894</v>
      </c>
      <c r="AC78" s="2">
        <v>18400</v>
      </c>
      <c r="AD78" s="2">
        <v>206494</v>
      </c>
      <c r="AE78" s="2">
        <f t="shared" si="17"/>
        <v>38756</v>
      </c>
      <c r="AF78" s="2">
        <v>36517</v>
      </c>
      <c r="AG78" s="2">
        <v>2239</v>
      </c>
      <c r="AH78" s="2">
        <f t="shared" si="18"/>
        <v>421</v>
      </c>
      <c r="AI78" s="2">
        <v>421</v>
      </c>
      <c r="AJ78" s="2">
        <f t="shared" si="19"/>
        <v>0</v>
      </c>
      <c r="AK78" s="2">
        <v>0</v>
      </c>
      <c r="AL78" s="2">
        <f t="shared" si="20"/>
        <v>559959</v>
      </c>
      <c r="AM78" s="2">
        <v>0</v>
      </c>
      <c r="AN78" s="2"/>
      <c r="AO78" s="2">
        <f t="shared" si="21"/>
        <v>559959</v>
      </c>
    </row>
    <row r="79" spans="1:41" ht="15.75" customHeight="1" x14ac:dyDescent="0.2">
      <c r="A79" s="1">
        <v>75</v>
      </c>
      <c r="B79" s="42" t="s">
        <v>85</v>
      </c>
      <c r="C79" s="2">
        <f t="shared" si="14"/>
        <v>12001</v>
      </c>
      <c r="D79" s="3">
        <v>11998</v>
      </c>
      <c r="E79" s="3"/>
      <c r="F79" s="3">
        <v>3</v>
      </c>
      <c r="G79" s="2">
        <f t="shared" si="11"/>
        <v>930</v>
      </c>
      <c r="H79" s="2">
        <v>54</v>
      </c>
      <c r="I79" s="2">
        <v>61</v>
      </c>
      <c r="J79" s="2">
        <v>184</v>
      </c>
      <c r="K79" s="2">
        <v>47</v>
      </c>
      <c r="L79" s="2">
        <v>510</v>
      </c>
      <c r="M79" s="2">
        <v>74</v>
      </c>
      <c r="N79" s="2">
        <f t="shared" si="15"/>
        <v>1839</v>
      </c>
      <c r="O79" s="2">
        <v>1800</v>
      </c>
      <c r="P79" s="2">
        <v>15</v>
      </c>
      <c r="Q79" s="2">
        <v>0</v>
      </c>
      <c r="R79" s="2">
        <v>24</v>
      </c>
      <c r="S79" s="2">
        <f t="shared" si="12"/>
        <v>6917</v>
      </c>
      <c r="T79" s="2">
        <v>151</v>
      </c>
      <c r="U79" s="2"/>
      <c r="V79" s="2">
        <v>1573</v>
      </c>
      <c r="W79" s="2">
        <v>5193</v>
      </c>
      <c r="X79" s="2">
        <v>0</v>
      </c>
      <c r="Y79" s="2">
        <v>0</v>
      </c>
      <c r="Z79" s="2">
        <f t="shared" si="16"/>
        <v>501</v>
      </c>
      <c r="AA79" s="2">
        <v>501</v>
      </c>
      <c r="AB79" s="2">
        <f t="shared" si="13"/>
        <v>1507</v>
      </c>
      <c r="AC79" s="2">
        <v>1109</v>
      </c>
      <c r="AD79" s="2">
        <v>398</v>
      </c>
      <c r="AE79" s="2">
        <f t="shared" si="17"/>
        <v>7625</v>
      </c>
      <c r="AF79" s="2">
        <v>7490</v>
      </c>
      <c r="AG79" s="2">
        <v>135</v>
      </c>
      <c r="AH79" s="2">
        <f t="shared" si="18"/>
        <v>330</v>
      </c>
      <c r="AI79" s="2">
        <v>330</v>
      </c>
      <c r="AJ79" s="2">
        <f t="shared" si="19"/>
        <v>102</v>
      </c>
      <c r="AK79" s="2">
        <v>102</v>
      </c>
      <c r="AL79" s="2">
        <f t="shared" si="20"/>
        <v>31752</v>
      </c>
      <c r="AM79" s="2">
        <v>0</v>
      </c>
      <c r="AN79" s="2"/>
      <c r="AO79" s="2">
        <f t="shared" si="21"/>
        <v>31752</v>
      </c>
    </row>
    <row r="80" spans="1:41" ht="15.75" customHeight="1" x14ac:dyDescent="0.2">
      <c r="A80" s="1">
        <v>76</v>
      </c>
      <c r="B80" s="42" t="s">
        <v>86</v>
      </c>
      <c r="C80" s="2">
        <f t="shared" si="14"/>
        <v>20831</v>
      </c>
      <c r="D80" s="3">
        <v>20796</v>
      </c>
      <c r="E80" s="3"/>
      <c r="F80" s="3">
        <v>35</v>
      </c>
      <c r="G80" s="2">
        <f t="shared" si="11"/>
        <v>3551</v>
      </c>
      <c r="H80" s="2">
        <v>200</v>
      </c>
      <c r="I80" s="2">
        <v>225</v>
      </c>
      <c r="J80" s="2">
        <v>879</v>
      </c>
      <c r="K80" s="2">
        <v>175</v>
      </c>
      <c r="L80" s="2">
        <v>1797</v>
      </c>
      <c r="M80" s="2">
        <v>275</v>
      </c>
      <c r="N80" s="2">
        <f t="shared" si="15"/>
        <v>47036</v>
      </c>
      <c r="O80" s="2">
        <v>46863</v>
      </c>
      <c r="P80" s="2">
        <v>56</v>
      </c>
      <c r="Q80" s="2">
        <v>0</v>
      </c>
      <c r="R80" s="2">
        <v>117</v>
      </c>
      <c r="S80" s="2">
        <f t="shared" si="12"/>
        <v>53056</v>
      </c>
      <c r="T80" s="2">
        <v>561</v>
      </c>
      <c r="U80" s="2"/>
      <c r="V80" s="2">
        <v>4210</v>
      </c>
      <c r="W80" s="2">
        <v>40754</v>
      </c>
      <c r="X80" s="2">
        <v>688</v>
      </c>
      <c r="Y80" s="2">
        <v>6843</v>
      </c>
      <c r="Z80" s="2">
        <f t="shared" si="16"/>
        <v>1898</v>
      </c>
      <c r="AA80" s="2">
        <v>1898</v>
      </c>
      <c r="AB80" s="2">
        <f t="shared" si="13"/>
        <v>29140</v>
      </c>
      <c r="AC80" s="2">
        <v>4115</v>
      </c>
      <c r="AD80" s="2">
        <v>25025</v>
      </c>
      <c r="AE80" s="2">
        <f t="shared" si="17"/>
        <v>501</v>
      </c>
      <c r="AF80" s="2"/>
      <c r="AG80" s="2">
        <v>501</v>
      </c>
      <c r="AH80" s="2">
        <f t="shared" si="18"/>
        <v>421</v>
      </c>
      <c r="AI80" s="2">
        <v>421</v>
      </c>
      <c r="AJ80" s="2">
        <f t="shared" si="19"/>
        <v>0</v>
      </c>
      <c r="AK80" s="2">
        <v>0</v>
      </c>
      <c r="AL80" s="2">
        <f t="shared" si="20"/>
        <v>156434</v>
      </c>
      <c r="AM80" s="2">
        <v>0</v>
      </c>
      <c r="AN80" s="2"/>
      <c r="AO80" s="2">
        <f t="shared" si="21"/>
        <v>156434</v>
      </c>
    </row>
    <row r="81" spans="1:41" ht="15.75" customHeight="1" x14ac:dyDescent="0.2">
      <c r="A81" s="1">
        <v>77</v>
      </c>
      <c r="B81" s="42" t="s">
        <v>87</v>
      </c>
      <c r="C81" s="2">
        <f t="shared" si="14"/>
        <v>10403</v>
      </c>
      <c r="D81" s="2">
        <v>10398</v>
      </c>
      <c r="E81" s="2"/>
      <c r="F81" s="2">
        <v>5</v>
      </c>
      <c r="G81" s="2">
        <f t="shared" si="11"/>
        <v>439</v>
      </c>
      <c r="H81" s="2">
        <v>39</v>
      </c>
      <c r="I81" s="2">
        <v>44</v>
      </c>
      <c r="J81" s="2">
        <v>138</v>
      </c>
      <c r="K81" s="2">
        <v>34</v>
      </c>
      <c r="L81" s="2">
        <v>131</v>
      </c>
      <c r="M81" s="2">
        <v>53</v>
      </c>
      <c r="N81" s="2">
        <f t="shared" si="15"/>
        <v>6383</v>
      </c>
      <c r="O81" s="2">
        <v>6254</v>
      </c>
      <c r="P81" s="2">
        <v>11</v>
      </c>
      <c r="Q81" s="2">
        <v>99</v>
      </c>
      <c r="R81" s="2">
        <v>19</v>
      </c>
      <c r="S81" s="2">
        <f t="shared" si="12"/>
        <v>6648</v>
      </c>
      <c r="T81" s="2">
        <v>109</v>
      </c>
      <c r="U81" s="2"/>
      <c r="V81" s="2">
        <v>2116</v>
      </c>
      <c r="W81" s="2">
        <v>4013</v>
      </c>
      <c r="X81" s="2">
        <v>0</v>
      </c>
      <c r="Y81" s="2">
        <v>410</v>
      </c>
      <c r="Z81" s="2">
        <f t="shared" si="16"/>
        <v>394</v>
      </c>
      <c r="AA81" s="2">
        <v>394</v>
      </c>
      <c r="AB81" s="2">
        <f t="shared" si="13"/>
        <v>1083</v>
      </c>
      <c r="AC81" s="2">
        <v>797</v>
      </c>
      <c r="AD81" s="2">
        <v>286</v>
      </c>
      <c r="AE81" s="2">
        <f t="shared" si="17"/>
        <v>97</v>
      </c>
      <c r="AF81" s="2"/>
      <c r="AG81" s="2">
        <v>97</v>
      </c>
      <c r="AH81" s="2">
        <f t="shared" si="18"/>
        <v>330</v>
      </c>
      <c r="AI81" s="2">
        <v>330</v>
      </c>
      <c r="AJ81" s="2">
        <f t="shared" si="19"/>
        <v>0</v>
      </c>
      <c r="AK81" s="2">
        <v>0</v>
      </c>
      <c r="AL81" s="2">
        <f t="shared" si="20"/>
        <v>25777</v>
      </c>
      <c r="AM81" s="2">
        <v>0</v>
      </c>
      <c r="AN81" s="2"/>
      <c r="AO81" s="2">
        <f t="shared" si="21"/>
        <v>25777</v>
      </c>
    </row>
    <row r="82" spans="1:41" ht="15.75" customHeight="1" x14ac:dyDescent="0.2">
      <c r="A82" s="1">
        <v>78</v>
      </c>
      <c r="B82" s="42" t="s">
        <v>88</v>
      </c>
      <c r="C82" s="2">
        <f t="shared" si="14"/>
        <v>9600</v>
      </c>
      <c r="D82" s="3">
        <v>9598</v>
      </c>
      <c r="E82" s="3"/>
      <c r="F82" s="3">
        <v>2</v>
      </c>
      <c r="G82" s="2">
        <f t="shared" si="11"/>
        <v>375</v>
      </c>
      <c r="H82" s="2">
        <v>34</v>
      </c>
      <c r="I82" s="2">
        <v>38</v>
      </c>
      <c r="J82" s="2">
        <v>114</v>
      </c>
      <c r="K82" s="2">
        <v>29</v>
      </c>
      <c r="L82" s="2">
        <v>114</v>
      </c>
      <c r="M82" s="2">
        <v>46</v>
      </c>
      <c r="N82" s="2">
        <f t="shared" si="15"/>
        <v>4651</v>
      </c>
      <c r="O82" s="2">
        <v>4602</v>
      </c>
      <c r="P82" s="2">
        <v>9</v>
      </c>
      <c r="Q82" s="2">
        <v>24</v>
      </c>
      <c r="R82" s="2">
        <v>16</v>
      </c>
      <c r="S82" s="2">
        <f t="shared" si="12"/>
        <v>3131</v>
      </c>
      <c r="T82" s="2">
        <v>94</v>
      </c>
      <c r="U82" s="2"/>
      <c r="V82" s="2">
        <v>676</v>
      </c>
      <c r="W82" s="2">
        <v>2361</v>
      </c>
      <c r="X82" s="2">
        <v>0</v>
      </c>
      <c r="Y82" s="2">
        <v>0</v>
      </c>
      <c r="Z82" s="2">
        <f t="shared" si="16"/>
        <v>334</v>
      </c>
      <c r="AA82" s="2">
        <v>334</v>
      </c>
      <c r="AB82" s="2">
        <f t="shared" si="13"/>
        <v>939</v>
      </c>
      <c r="AC82" s="2">
        <v>691</v>
      </c>
      <c r="AD82" s="2">
        <v>248</v>
      </c>
      <c r="AE82" s="2">
        <f t="shared" si="17"/>
        <v>84</v>
      </c>
      <c r="AF82" s="2"/>
      <c r="AG82" s="2">
        <v>84</v>
      </c>
      <c r="AH82" s="2">
        <f t="shared" si="18"/>
        <v>330</v>
      </c>
      <c r="AI82" s="2">
        <v>330</v>
      </c>
      <c r="AJ82" s="2">
        <f t="shared" si="19"/>
        <v>173</v>
      </c>
      <c r="AK82" s="2">
        <v>173</v>
      </c>
      <c r="AL82" s="2">
        <f t="shared" si="20"/>
        <v>19617</v>
      </c>
      <c r="AM82" s="2">
        <v>0</v>
      </c>
      <c r="AN82" s="2"/>
      <c r="AO82" s="2">
        <f t="shared" si="21"/>
        <v>19617</v>
      </c>
    </row>
    <row r="83" spans="1:41" ht="15.75" customHeight="1" x14ac:dyDescent="0.2">
      <c r="A83" s="1">
        <v>79</v>
      </c>
      <c r="B83" s="42" t="s">
        <v>89</v>
      </c>
      <c r="C83" s="2">
        <f t="shared" si="14"/>
        <v>17634</v>
      </c>
      <c r="D83" s="3">
        <v>17597</v>
      </c>
      <c r="E83" s="3"/>
      <c r="F83" s="3">
        <v>37</v>
      </c>
      <c r="G83" s="2">
        <f t="shared" si="11"/>
        <v>1967</v>
      </c>
      <c r="H83" s="2">
        <v>142</v>
      </c>
      <c r="I83" s="2">
        <v>160</v>
      </c>
      <c r="J83" s="2">
        <v>867</v>
      </c>
      <c r="K83" s="2">
        <v>124</v>
      </c>
      <c r="L83" s="2">
        <v>479</v>
      </c>
      <c r="M83" s="2">
        <v>195</v>
      </c>
      <c r="N83" s="2">
        <f t="shared" si="15"/>
        <v>13916</v>
      </c>
      <c r="O83" s="2">
        <v>13829</v>
      </c>
      <c r="P83" s="2">
        <v>40</v>
      </c>
      <c r="Q83" s="2">
        <v>0</v>
      </c>
      <c r="R83" s="2">
        <v>47</v>
      </c>
      <c r="S83" s="2">
        <f t="shared" si="12"/>
        <v>42279</v>
      </c>
      <c r="T83" s="2">
        <v>398</v>
      </c>
      <c r="U83" s="2"/>
      <c r="V83" s="2">
        <v>3110</v>
      </c>
      <c r="W83" s="2">
        <v>34310</v>
      </c>
      <c r="X83" s="2">
        <v>664</v>
      </c>
      <c r="Y83" s="2">
        <v>3797</v>
      </c>
      <c r="Z83" s="2">
        <f t="shared" si="16"/>
        <v>1136</v>
      </c>
      <c r="AA83" s="2">
        <v>1136</v>
      </c>
      <c r="AB83" s="2">
        <f t="shared" si="13"/>
        <v>14517</v>
      </c>
      <c r="AC83" s="2">
        <v>2917</v>
      </c>
      <c r="AD83" s="2">
        <v>11600</v>
      </c>
      <c r="AE83" s="2">
        <f t="shared" si="17"/>
        <v>355</v>
      </c>
      <c r="AF83" s="2"/>
      <c r="AG83" s="2">
        <v>355</v>
      </c>
      <c r="AH83" s="2">
        <f t="shared" si="18"/>
        <v>330</v>
      </c>
      <c r="AI83" s="2">
        <v>330</v>
      </c>
      <c r="AJ83" s="2">
        <f t="shared" si="19"/>
        <v>0</v>
      </c>
      <c r="AK83" s="2">
        <v>0</v>
      </c>
      <c r="AL83" s="2">
        <f t="shared" si="20"/>
        <v>92134</v>
      </c>
      <c r="AM83" s="2">
        <v>0</v>
      </c>
      <c r="AN83" s="2"/>
      <c r="AO83" s="2">
        <f t="shared" si="21"/>
        <v>92134</v>
      </c>
    </row>
    <row r="84" spans="1:41" ht="15.75" customHeight="1" x14ac:dyDescent="0.2">
      <c r="A84" s="1">
        <v>80</v>
      </c>
      <c r="B84" s="42" t="s">
        <v>90</v>
      </c>
      <c r="C84" s="2">
        <f t="shared" si="14"/>
        <v>12811</v>
      </c>
      <c r="D84" s="3">
        <v>12798</v>
      </c>
      <c r="E84" s="3"/>
      <c r="F84" s="3">
        <v>13</v>
      </c>
      <c r="G84" s="2">
        <f t="shared" si="11"/>
        <v>784</v>
      </c>
      <c r="H84" s="2">
        <v>66</v>
      </c>
      <c r="I84" s="2">
        <v>74</v>
      </c>
      <c r="J84" s="2">
        <v>275</v>
      </c>
      <c r="K84" s="2">
        <v>57</v>
      </c>
      <c r="L84" s="2">
        <v>222</v>
      </c>
      <c r="M84" s="2">
        <v>90</v>
      </c>
      <c r="N84" s="2">
        <f t="shared" si="15"/>
        <v>1284</v>
      </c>
      <c r="O84" s="2">
        <v>1235</v>
      </c>
      <c r="P84" s="2">
        <v>18</v>
      </c>
      <c r="Q84" s="2">
        <v>0</v>
      </c>
      <c r="R84" s="2">
        <v>31</v>
      </c>
      <c r="S84" s="2">
        <f t="shared" si="12"/>
        <v>11874</v>
      </c>
      <c r="T84" s="2">
        <v>184</v>
      </c>
      <c r="U84" s="2"/>
      <c r="V84" s="2">
        <v>1445</v>
      </c>
      <c r="W84" s="2">
        <v>5546</v>
      </c>
      <c r="X84" s="2">
        <v>0</v>
      </c>
      <c r="Y84" s="2">
        <v>4699</v>
      </c>
      <c r="Z84" s="2">
        <f t="shared" si="16"/>
        <v>574</v>
      </c>
      <c r="AA84" s="2">
        <v>574</v>
      </c>
      <c r="AB84" s="2">
        <f t="shared" si="13"/>
        <v>18925</v>
      </c>
      <c r="AC84" s="2">
        <v>1350</v>
      </c>
      <c r="AD84" s="2">
        <v>17575</v>
      </c>
      <c r="AE84" s="2">
        <f t="shared" si="17"/>
        <v>164</v>
      </c>
      <c r="AF84" s="2"/>
      <c r="AG84" s="2">
        <v>164</v>
      </c>
      <c r="AH84" s="2">
        <f t="shared" si="18"/>
        <v>330</v>
      </c>
      <c r="AI84" s="2">
        <v>330</v>
      </c>
      <c r="AJ84" s="2">
        <f t="shared" si="19"/>
        <v>0</v>
      </c>
      <c r="AK84" s="2">
        <v>0</v>
      </c>
      <c r="AL84" s="2">
        <f t="shared" si="20"/>
        <v>46746</v>
      </c>
      <c r="AM84" s="2">
        <v>0</v>
      </c>
      <c r="AN84" s="2"/>
      <c r="AO84" s="2">
        <f t="shared" si="21"/>
        <v>46746</v>
      </c>
    </row>
    <row r="85" spans="1:41" ht="15.75" customHeight="1" x14ac:dyDescent="0.2">
      <c r="A85" s="1">
        <v>81</v>
      </c>
      <c r="B85" s="42" t="s">
        <v>91</v>
      </c>
      <c r="C85" s="2">
        <f t="shared" si="14"/>
        <v>12815</v>
      </c>
      <c r="D85" s="3">
        <v>12798</v>
      </c>
      <c r="E85" s="3"/>
      <c r="F85" s="3">
        <v>17</v>
      </c>
      <c r="G85" s="2">
        <f t="shared" si="11"/>
        <v>762</v>
      </c>
      <c r="H85" s="2">
        <v>68</v>
      </c>
      <c r="I85" s="2">
        <v>76</v>
      </c>
      <c r="J85" s="2">
        <v>237</v>
      </c>
      <c r="K85" s="2">
        <v>59</v>
      </c>
      <c r="L85" s="2">
        <v>229</v>
      </c>
      <c r="M85" s="2">
        <v>93</v>
      </c>
      <c r="N85" s="2">
        <f t="shared" si="15"/>
        <v>17225</v>
      </c>
      <c r="O85" s="2">
        <v>17168</v>
      </c>
      <c r="P85" s="2">
        <v>19</v>
      </c>
      <c r="Q85" s="2">
        <v>0</v>
      </c>
      <c r="R85" s="2">
        <v>38</v>
      </c>
      <c r="S85" s="2">
        <f t="shared" si="12"/>
        <v>39598</v>
      </c>
      <c r="T85" s="2">
        <v>190</v>
      </c>
      <c r="U85" s="2"/>
      <c r="V85" s="2">
        <v>15180</v>
      </c>
      <c r="W85" s="2">
        <v>21207</v>
      </c>
      <c r="X85" s="2">
        <v>593</v>
      </c>
      <c r="Y85" s="2">
        <v>2428</v>
      </c>
      <c r="Z85" s="2">
        <f t="shared" si="16"/>
        <v>587</v>
      </c>
      <c r="AA85" s="2">
        <v>587</v>
      </c>
      <c r="AB85" s="2">
        <f t="shared" si="13"/>
        <v>19554</v>
      </c>
      <c r="AC85" s="2">
        <v>1395</v>
      </c>
      <c r="AD85" s="2">
        <v>18159</v>
      </c>
      <c r="AE85" s="2">
        <f t="shared" si="17"/>
        <v>9594</v>
      </c>
      <c r="AF85" s="2">
        <v>9424</v>
      </c>
      <c r="AG85" s="2">
        <v>170</v>
      </c>
      <c r="AH85" s="2">
        <f t="shared" si="18"/>
        <v>330</v>
      </c>
      <c r="AI85" s="2">
        <v>330</v>
      </c>
      <c r="AJ85" s="2">
        <f t="shared" si="19"/>
        <v>0</v>
      </c>
      <c r="AK85" s="2">
        <v>0</v>
      </c>
      <c r="AL85" s="2">
        <f t="shared" si="20"/>
        <v>100465</v>
      </c>
      <c r="AM85" s="2">
        <v>0</v>
      </c>
      <c r="AN85" s="2"/>
      <c r="AO85" s="2">
        <f t="shared" si="21"/>
        <v>100465</v>
      </c>
    </row>
    <row r="86" spans="1:41" ht="15.75" customHeight="1" x14ac:dyDescent="0.2">
      <c r="A86" s="1">
        <v>82</v>
      </c>
      <c r="B86" s="42" t="s">
        <v>92</v>
      </c>
      <c r="C86" s="2">
        <f t="shared" si="14"/>
        <v>10407</v>
      </c>
      <c r="D86" s="3">
        <v>10398</v>
      </c>
      <c r="E86" s="3"/>
      <c r="F86" s="3">
        <v>9</v>
      </c>
      <c r="G86" s="2">
        <f t="shared" si="11"/>
        <v>445</v>
      </c>
      <c r="H86" s="2">
        <v>40</v>
      </c>
      <c r="I86" s="2">
        <v>45</v>
      </c>
      <c r="J86" s="2">
        <v>135</v>
      </c>
      <c r="K86" s="2">
        <v>35</v>
      </c>
      <c r="L86" s="2">
        <v>135</v>
      </c>
      <c r="M86" s="2">
        <v>55</v>
      </c>
      <c r="N86" s="2">
        <f t="shared" si="15"/>
        <v>85</v>
      </c>
      <c r="O86" s="2">
        <v>59</v>
      </c>
      <c r="P86" s="2">
        <v>11</v>
      </c>
      <c r="Q86" s="2">
        <v>0</v>
      </c>
      <c r="R86" s="2">
        <v>15</v>
      </c>
      <c r="S86" s="2">
        <f t="shared" si="12"/>
        <v>4327</v>
      </c>
      <c r="T86" s="2">
        <v>112</v>
      </c>
      <c r="U86" s="2"/>
      <c r="V86" s="2">
        <v>1450</v>
      </c>
      <c r="W86" s="2">
        <v>2765</v>
      </c>
      <c r="X86" s="2">
        <v>0</v>
      </c>
      <c r="Y86" s="2">
        <v>0</v>
      </c>
      <c r="Z86" s="2">
        <f t="shared" si="16"/>
        <v>302</v>
      </c>
      <c r="AA86" s="2">
        <v>302</v>
      </c>
      <c r="AB86" s="2">
        <f t="shared" si="13"/>
        <v>1116</v>
      </c>
      <c r="AC86" s="2">
        <v>821</v>
      </c>
      <c r="AD86" s="2">
        <v>295</v>
      </c>
      <c r="AE86" s="2">
        <f t="shared" si="17"/>
        <v>100</v>
      </c>
      <c r="AF86" s="2"/>
      <c r="AG86" s="2">
        <v>100</v>
      </c>
      <c r="AH86" s="2">
        <f t="shared" si="18"/>
        <v>330</v>
      </c>
      <c r="AI86" s="2">
        <v>330</v>
      </c>
      <c r="AJ86" s="2">
        <f t="shared" si="19"/>
        <v>0</v>
      </c>
      <c r="AK86" s="2">
        <v>0</v>
      </c>
      <c r="AL86" s="2">
        <f t="shared" si="20"/>
        <v>17112</v>
      </c>
      <c r="AM86" s="2">
        <v>0</v>
      </c>
      <c r="AN86" s="2"/>
      <c r="AO86" s="2">
        <f t="shared" si="21"/>
        <v>17112</v>
      </c>
    </row>
    <row r="87" spans="1:41" ht="15.75" customHeight="1" x14ac:dyDescent="0.2">
      <c r="A87" s="1">
        <v>83</v>
      </c>
      <c r="B87" s="42" t="s">
        <v>93</v>
      </c>
      <c r="C87" s="2">
        <f t="shared" si="14"/>
        <v>33594</v>
      </c>
      <c r="D87" s="2">
        <v>33594</v>
      </c>
      <c r="E87" s="2"/>
      <c r="F87" s="2">
        <v>0</v>
      </c>
      <c r="G87" s="2">
        <f t="shared" si="11"/>
        <v>11093</v>
      </c>
      <c r="H87" s="2">
        <v>470</v>
      </c>
      <c r="I87" s="2">
        <v>529</v>
      </c>
      <c r="J87" s="2">
        <v>1956</v>
      </c>
      <c r="K87" s="2">
        <v>412</v>
      </c>
      <c r="L87" s="2">
        <v>7079</v>
      </c>
      <c r="M87" s="2">
        <v>647</v>
      </c>
      <c r="N87" s="2">
        <f t="shared" si="15"/>
        <v>41863</v>
      </c>
      <c r="O87" s="2">
        <v>41415</v>
      </c>
      <c r="P87" s="2">
        <v>132</v>
      </c>
      <c r="Q87" s="2">
        <v>0</v>
      </c>
      <c r="R87" s="2">
        <v>316</v>
      </c>
      <c r="S87" s="2">
        <f t="shared" si="12"/>
        <v>118904</v>
      </c>
      <c r="T87" s="2">
        <v>1319</v>
      </c>
      <c r="U87" s="2"/>
      <c r="V87" s="2">
        <v>12360</v>
      </c>
      <c r="W87" s="2">
        <v>103788</v>
      </c>
      <c r="X87" s="2">
        <v>996</v>
      </c>
      <c r="Y87" s="2">
        <v>441</v>
      </c>
      <c r="Z87" s="2">
        <f t="shared" si="16"/>
        <v>5084</v>
      </c>
      <c r="AA87" s="2">
        <v>5084</v>
      </c>
      <c r="AB87" s="2">
        <f t="shared" si="13"/>
        <v>99220</v>
      </c>
      <c r="AC87" s="2">
        <v>9666</v>
      </c>
      <c r="AD87" s="2">
        <v>89554</v>
      </c>
      <c r="AE87" s="2">
        <f t="shared" si="17"/>
        <v>30446</v>
      </c>
      <c r="AF87" s="2">
        <v>29270</v>
      </c>
      <c r="AG87" s="2">
        <v>1176</v>
      </c>
      <c r="AH87" s="2">
        <f t="shared" si="18"/>
        <v>421</v>
      </c>
      <c r="AI87" s="2">
        <v>421</v>
      </c>
      <c r="AJ87" s="2">
        <f t="shared" si="19"/>
        <v>0</v>
      </c>
      <c r="AK87" s="2">
        <v>0</v>
      </c>
      <c r="AL87" s="2">
        <f t="shared" si="20"/>
        <v>340625</v>
      </c>
      <c r="AM87" s="2">
        <v>0</v>
      </c>
      <c r="AN87" s="2"/>
      <c r="AO87" s="2">
        <f t="shared" si="21"/>
        <v>340625</v>
      </c>
    </row>
    <row r="88" spans="1:41" ht="15.75" customHeight="1" x14ac:dyDescent="0.2">
      <c r="A88" s="1">
        <v>84</v>
      </c>
      <c r="B88" s="42" t="s">
        <v>94</v>
      </c>
      <c r="C88" s="2">
        <f t="shared" si="14"/>
        <v>12008</v>
      </c>
      <c r="D88" s="2">
        <v>11998</v>
      </c>
      <c r="E88" s="2"/>
      <c r="F88" s="2">
        <v>10</v>
      </c>
      <c r="G88" s="2">
        <f t="shared" si="11"/>
        <v>942</v>
      </c>
      <c r="H88" s="2">
        <v>59</v>
      </c>
      <c r="I88" s="2">
        <v>66</v>
      </c>
      <c r="J88" s="2">
        <v>485</v>
      </c>
      <c r="K88" s="2">
        <v>52</v>
      </c>
      <c r="L88" s="2">
        <v>199</v>
      </c>
      <c r="M88" s="2">
        <v>81</v>
      </c>
      <c r="N88" s="2">
        <f t="shared" si="15"/>
        <v>23235</v>
      </c>
      <c r="O88" s="2">
        <v>23192</v>
      </c>
      <c r="P88" s="2">
        <v>17</v>
      </c>
      <c r="Q88" s="2">
        <v>0</v>
      </c>
      <c r="R88" s="2">
        <v>26</v>
      </c>
      <c r="S88" s="2">
        <f t="shared" si="12"/>
        <v>20038</v>
      </c>
      <c r="T88" s="2">
        <v>165</v>
      </c>
      <c r="U88" s="2"/>
      <c r="V88" s="2">
        <v>5604</v>
      </c>
      <c r="W88" s="2">
        <v>11254</v>
      </c>
      <c r="X88" s="2">
        <v>1186</v>
      </c>
      <c r="Y88" s="2">
        <v>1829</v>
      </c>
      <c r="Z88" s="2">
        <f t="shared" si="16"/>
        <v>520</v>
      </c>
      <c r="AA88" s="2">
        <v>520</v>
      </c>
      <c r="AB88" s="2">
        <f t="shared" si="13"/>
        <v>14824</v>
      </c>
      <c r="AC88" s="2">
        <v>1213</v>
      </c>
      <c r="AD88" s="2">
        <v>13611</v>
      </c>
      <c r="AE88" s="2">
        <f t="shared" si="17"/>
        <v>148</v>
      </c>
      <c r="AF88" s="2"/>
      <c r="AG88" s="2">
        <v>148</v>
      </c>
      <c r="AH88" s="2">
        <f t="shared" si="18"/>
        <v>330</v>
      </c>
      <c r="AI88" s="2">
        <v>330</v>
      </c>
      <c r="AJ88" s="2">
        <f t="shared" si="19"/>
        <v>639</v>
      </c>
      <c r="AK88" s="2">
        <v>639</v>
      </c>
      <c r="AL88" s="2">
        <f t="shared" si="20"/>
        <v>72684</v>
      </c>
      <c r="AM88" s="2">
        <v>0</v>
      </c>
      <c r="AN88" s="2"/>
      <c r="AO88" s="2">
        <f t="shared" si="21"/>
        <v>72684</v>
      </c>
    </row>
    <row r="89" spans="1:41" ht="15.75" customHeight="1" x14ac:dyDescent="0.2">
      <c r="A89" s="1">
        <v>85</v>
      </c>
      <c r="B89" s="42" t="s">
        <v>95</v>
      </c>
      <c r="C89" s="2">
        <f t="shared" si="14"/>
        <v>12008</v>
      </c>
      <c r="D89" s="2">
        <v>11998</v>
      </c>
      <c r="E89" s="2"/>
      <c r="F89" s="2">
        <v>10</v>
      </c>
      <c r="G89" s="2">
        <f t="shared" si="11"/>
        <v>1230</v>
      </c>
      <c r="H89" s="2">
        <v>60</v>
      </c>
      <c r="I89" s="2">
        <v>67</v>
      </c>
      <c r="J89" s="2">
        <v>406</v>
      </c>
      <c r="K89" s="2">
        <v>52</v>
      </c>
      <c r="L89" s="2">
        <v>563</v>
      </c>
      <c r="M89" s="2">
        <v>82</v>
      </c>
      <c r="N89" s="2">
        <f t="shared" si="15"/>
        <v>10768</v>
      </c>
      <c r="O89" s="2">
        <v>10719</v>
      </c>
      <c r="P89" s="2">
        <v>17</v>
      </c>
      <c r="Q89" s="2">
        <v>0</v>
      </c>
      <c r="R89" s="2">
        <v>32</v>
      </c>
      <c r="S89" s="2">
        <f t="shared" si="12"/>
        <v>36004</v>
      </c>
      <c r="T89" s="2">
        <v>167</v>
      </c>
      <c r="U89" s="2"/>
      <c r="V89" s="2">
        <v>13986</v>
      </c>
      <c r="W89" s="2">
        <v>16506</v>
      </c>
      <c r="X89" s="2">
        <v>1138</v>
      </c>
      <c r="Y89" s="2">
        <v>4207</v>
      </c>
      <c r="Z89" s="2">
        <f t="shared" si="16"/>
        <v>520</v>
      </c>
      <c r="AA89" s="2">
        <v>520</v>
      </c>
      <c r="AB89" s="2">
        <f t="shared" si="13"/>
        <v>22359</v>
      </c>
      <c r="AC89" s="2">
        <v>1225</v>
      </c>
      <c r="AD89" s="2">
        <v>21134</v>
      </c>
      <c r="AE89" s="2">
        <f t="shared" si="17"/>
        <v>149</v>
      </c>
      <c r="AF89" s="2"/>
      <c r="AG89" s="2">
        <v>149</v>
      </c>
      <c r="AH89" s="2">
        <f t="shared" si="18"/>
        <v>330</v>
      </c>
      <c r="AI89" s="2">
        <v>330</v>
      </c>
      <c r="AJ89" s="2">
        <f t="shared" si="19"/>
        <v>683</v>
      </c>
      <c r="AK89" s="2">
        <v>683</v>
      </c>
      <c r="AL89" s="2">
        <f t="shared" si="20"/>
        <v>84051</v>
      </c>
      <c r="AM89" s="2">
        <v>0</v>
      </c>
      <c r="AN89" s="2"/>
      <c r="AO89" s="2">
        <f t="shared" si="21"/>
        <v>84051</v>
      </c>
    </row>
    <row r="90" spans="1:41" ht="15.75" customHeight="1" x14ac:dyDescent="0.2">
      <c r="A90" s="1">
        <v>86</v>
      </c>
      <c r="B90" s="42" t="s">
        <v>96</v>
      </c>
      <c r="C90" s="2">
        <f t="shared" si="14"/>
        <v>16816</v>
      </c>
      <c r="D90" s="2">
        <v>16797</v>
      </c>
      <c r="E90" s="2"/>
      <c r="F90" s="2">
        <v>19</v>
      </c>
      <c r="G90" s="2">
        <f t="shared" si="11"/>
        <v>2383</v>
      </c>
      <c r="H90" s="2">
        <v>125</v>
      </c>
      <c r="I90" s="2">
        <v>141</v>
      </c>
      <c r="J90" s="2">
        <v>655</v>
      </c>
      <c r="K90" s="2">
        <v>109</v>
      </c>
      <c r="L90" s="2">
        <v>1181</v>
      </c>
      <c r="M90" s="2">
        <v>172</v>
      </c>
      <c r="N90" s="2">
        <f t="shared" si="15"/>
        <v>30156</v>
      </c>
      <c r="O90" s="2">
        <v>30058</v>
      </c>
      <c r="P90" s="2">
        <v>35</v>
      </c>
      <c r="Q90" s="2">
        <v>0</v>
      </c>
      <c r="R90" s="2">
        <v>63</v>
      </c>
      <c r="S90" s="2">
        <f t="shared" si="12"/>
        <v>40922</v>
      </c>
      <c r="T90" s="2">
        <v>350</v>
      </c>
      <c r="U90" s="2"/>
      <c r="V90" s="2">
        <v>9844</v>
      </c>
      <c r="W90" s="2">
        <v>22509</v>
      </c>
      <c r="X90" s="2">
        <v>1565</v>
      </c>
      <c r="Y90" s="2">
        <v>6654</v>
      </c>
      <c r="Z90" s="2">
        <f t="shared" si="16"/>
        <v>995</v>
      </c>
      <c r="AA90" s="2">
        <v>995</v>
      </c>
      <c r="AB90" s="2">
        <f t="shared" si="13"/>
        <v>18187</v>
      </c>
      <c r="AC90" s="2">
        <v>2568</v>
      </c>
      <c r="AD90" s="2">
        <v>15619</v>
      </c>
      <c r="AE90" s="2">
        <f t="shared" si="17"/>
        <v>312</v>
      </c>
      <c r="AF90" s="2"/>
      <c r="AG90" s="2">
        <v>312</v>
      </c>
      <c r="AH90" s="2">
        <f t="shared" si="18"/>
        <v>330</v>
      </c>
      <c r="AI90" s="2">
        <v>330</v>
      </c>
      <c r="AJ90" s="2">
        <f t="shared" si="19"/>
        <v>0</v>
      </c>
      <c r="AK90" s="2">
        <v>0</v>
      </c>
      <c r="AL90" s="2">
        <f t="shared" si="20"/>
        <v>110101</v>
      </c>
      <c r="AM90" s="2">
        <v>0</v>
      </c>
      <c r="AN90" s="2"/>
      <c r="AO90" s="2">
        <f t="shared" si="21"/>
        <v>110101</v>
      </c>
    </row>
    <row r="91" spans="1:41" ht="15.75" customHeight="1" x14ac:dyDescent="0.2">
      <c r="A91" s="1">
        <v>87</v>
      </c>
      <c r="B91" s="42" t="s">
        <v>97</v>
      </c>
      <c r="C91" s="2">
        <f t="shared" si="14"/>
        <v>38393</v>
      </c>
      <c r="D91" s="2">
        <v>38393</v>
      </c>
      <c r="E91" s="2"/>
      <c r="F91" s="2">
        <v>0</v>
      </c>
      <c r="G91" s="2">
        <f t="shared" si="11"/>
        <v>10931</v>
      </c>
      <c r="H91" s="2">
        <v>605</v>
      </c>
      <c r="I91" s="2">
        <v>680</v>
      </c>
      <c r="J91" s="2">
        <v>2572</v>
      </c>
      <c r="K91" s="2">
        <v>529</v>
      </c>
      <c r="L91" s="2">
        <v>5714</v>
      </c>
      <c r="M91" s="2">
        <v>831</v>
      </c>
      <c r="N91" s="2">
        <f t="shared" si="15"/>
        <v>55060</v>
      </c>
      <c r="O91" s="2">
        <v>54409</v>
      </c>
      <c r="P91" s="2">
        <v>170</v>
      </c>
      <c r="Q91" s="2">
        <v>114</v>
      </c>
      <c r="R91" s="2">
        <v>367</v>
      </c>
      <c r="S91" s="2">
        <f t="shared" si="12"/>
        <v>358588</v>
      </c>
      <c r="T91" s="2">
        <v>1695</v>
      </c>
      <c r="U91" s="2"/>
      <c r="V91" s="2">
        <v>43128</v>
      </c>
      <c r="W91" s="2">
        <v>292629</v>
      </c>
      <c r="X91" s="2">
        <v>1364</v>
      </c>
      <c r="Y91" s="2">
        <v>19772</v>
      </c>
      <c r="Z91" s="2">
        <f t="shared" si="16"/>
        <v>4762</v>
      </c>
      <c r="AA91" s="2">
        <v>4762</v>
      </c>
      <c r="AB91" s="2">
        <f t="shared" si="13"/>
        <v>226857</v>
      </c>
      <c r="AC91" s="2">
        <v>12424</v>
      </c>
      <c r="AD91" s="2">
        <v>214433</v>
      </c>
      <c r="AE91" s="2">
        <f t="shared" si="17"/>
        <v>10056</v>
      </c>
      <c r="AF91" s="2">
        <v>8544</v>
      </c>
      <c r="AG91" s="2">
        <v>1512</v>
      </c>
      <c r="AH91" s="2">
        <f t="shared" si="18"/>
        <v>421</v>
      </c>
      <c r="AI91" s="2">
        <v>421</v>
      </c>
      <c r="AJ91" s="2">
        <f t="shared" si="19"/>
        <v>5968</v>
      </c>
      <c r="AK91" s="2">
        <v>5968</v>
      </c>
      <c r="AL91" s="2">
        <f t="shared" si="20"/>
        <v>711036</v>
      </c>
      <c r="AM91" s="2">
        <v>0</v>
      </c>
      <c r="AN91" s="2"/>
      <c r="AO91" s="2">
        <f t="shared" si="21"/>
        <v>711036</v>
      </c>
    </row>
    <row r="92" spans="1:41" ht="15.75" customHeight="1" x14ac:dyDescent="0.2">
      <c r="A92" s="1">
        <v>88</v>
      </c>
      <c r="B92" s="42" t="s">
        <v>98</v>
      </c>
      <c r="C92" s="2">
        <f t="shared" si="14"/>
        <v>12002</v>
      </c>
      <c r="D92" s="2">
        <v>11998</v>
      </c>
      <c r="E92" s="2"/>
      <c r="F92" s="2">
        <v>4</v>
      </c>
      <c r="G92" s="2">
        <f t="shared" si="11"/>
        <v>624</v>
      </c>
      <c r="H92" s="2">
        <v>56</v>
      </c>
      <c r="I92" s="2">
        <v>63</v>
      </c>
      <c r="J92" s="2">
        <v>190</v>
      </c>
      <c r="K92" s="2">
        <v>49</v>
      </c>
      <c r="L92" s="2">
        <v>189</v>
      </c>
      <c r="M92" s="2">
        <v>77</v>
      </c>
      <c r="N92" s="2">
        <f t="shared" si="15"/>
        <v>19595</v>
      </c>
      <c r="O92" s="2">
        <v>19549</v>
      </c>
      <c r="P92" s="2">
        <v>16</v>
      </c>
      <c r="Q92" s="2">
        <v>0</v>
      </c>
      <c r="R92" s="2">
        <v>30</v>
      </c>
      <c r="S92" s="2">
        <f t="shared" si="12"/>
        <v>16883</v>
      </c>
      <c r="T92" s="2">
        <v>157</v>
      </c>
      <c r="U92" s="2"/>
      <c r="V92" s="2">
        <v>437</v>
      </c>
      <c r="W92" s="2">
        <v>14634</v>
      </c>
      <c r="X92" s="2">
        <v>142</v>
      </c>
      <c r="Y92" s="2">
        <v>1513</v>
      </c>
      <c r="Z92" s="2">
        <f t="shared" si="16"/>
        <v>544</v>
      </c>
      <c r="AA92" s="2">
        <v>544</v>
      </c>
      <c r="AB92" s="2">
        <f t="shared" si="13"/>
        <v>14091</v>
      </c>
      <c r="AC92" s="2">
        <v>1153</v>
      </c>
      <c r="AD92" s="2">
        <v>12938</v>
      </c>
      <c r="AE92" s="2">
        <f t="shared" si="17"/>
        <v>7928</v>
      </c>
      <c r="AF92" s="2">
        <v>7788</v>
      </c>
      <c r="AG92" s="2">
        <v>140</v>
      </c>
      <c r="AH92" s="2">
        <f t="shared" si="18"/>
        <v>330</v>
      </c>
      <c r="AI92" s="2">
        <v>330</v>
      </c>
      <c r="AJ92" s="2">
        <f t="shared" si="19"/>
        <v>143</v>
      </c>
      <c r="AK92" s="2">
        <v>143</v>
      </c>
      <c r="AL92" s="2">
        <f t="shared" si="20"/>
        <v>72140</v>
      </c>
      <c r="AM92" s="2">
        <v>300</v>
      </c>
      <c r="AN92" s="2"/>
      <c r="AO92" s="2">
        <f t="shared" si="21"/>
        <v>72440</v>
      </c>
    </row>
    <row r="93" spans="1:41" ht="15.75" customHeight="1" x14ac:dyDescent="0.2">
      <c r="A93" s="1">
        <v>89</v>
      </c>
      <c r="B93" s="42" t="s">
        <v>99</v>
      </c>
      <c r="C93" s="2">
        <f t="shared" si="14"/>
        <v>15202</v>
      </c>
      <c r="D93" s="2">
        <v>15197</v>
      </c>
      <c r="E93" s="2"/>
      <c r="F93" s="2">
        <v>5</v>
      </c>
      <c r="G93" s="2">
        <f t="shared" si="11"/>
        <v>1127</v>
      </c>
      <c r="H93" s="2">
        <v>101</v>
      </c>
      <c r="I93" s="2">
        <v>114</v>
      </c>
      <c r="J93" s="2">
        <v>342</v>
      </c>
      <c r="K93" s="2">
        <v>89</v>
      </c>
      <c r="L93" s="2">
        <v>342</v>
      </c>
      <c r="M93" s="2">
        <v>139</v>
      </c>
      <c r="N93" s="2">
        <f t="shared" si="15"/>
        <v>46435</v>
      </c>
      <c r="O93" s="2">
        <v>46352</v>
      </c>
      <c r="P93" s="2">
        <v>28</v>
      </c>
      <c r="Q93" s="2">
        <v>0</v>
      </c>
      <c r="R93" s="2">
        <v>55</v>
      </c>
      <c r="S93" s="2">
        <f t="shared" si="12"/>
        <v>43733</v>
      </c>
      <c r="T93" s="2">
        <v>284</v>
      </c>
      <c r="U93" s="2"/>
      <c r="V93" s="2">
        <v>4421</v>
      </c>
      <c r="W93" s="2">
        <v>34578</v>
      </c>
      <c r="X93" s="2">
        <v>1138</v>
      </c>
      <c r="Y93" s="2">
        <v>3312</v>
      </c>
      <c r="Z93" s="2">
        <f t="shared" si="16"/>
        <v>1023</v>
      </c>
      <c r="AA93" s="2">
        <v>1023</v>
      </c>
      <c r="AB93" s="2">
        <f t="shared" si="13"/>
        <v>29162</v>
      </c>
      <c r="AC93" s="2">
        <v>2081</v>
      </c>
      <c r="AD93" s="2">
        <v>27081</v>
      </c>
      <c r="AE93" s="2">
        <f t="shared" si="17"/>
        <v>14307</v>
      </c>
      <c r="AF93" s="2">
        <v>14054</v>
      </c>
      <c r="AG93" s="2">
        <v>253</v>
      </c>
      <c r="AH93" s="2">
        <f t="shared" si="18"/>
        <v>330</v>
      </c>
      <c r="AI93" s="2">
        <v>330</v>
      </c>
      <c r="AJ93" s="2">
        <f t="shared" si="19"/>
        <v>224</v>
      </c>
      <c r="AK93" s="2">
        <v>224</v>
      </c>
      <c r="AL93" s="2">
        <f t="shared" si="20"/>
        <v>151543</v>
      </c>
      <c r="AM93" s="2">
        <v>0</v>
      </c>
      <c r="AN93" s="2"/>
      <c r="AO93" s="2">
        <f t="shared" si="21"/>
        <v>151543</v>
      </c>
    </row>
    <row r="94" spans="1:41" ht="15.75" customHeight="1" x14ac:dyDescent="0.2">
      <c r="A94" s="1">
        <v>90</v>
      </c>
      <c r="B94" s="42" t="s">
        <v>100</v>
      </c>
      <c r="C94" s="2">
        <f t="shared" si="14"/>
        <v>10407</v>
      </c>
      <c r="D94" s="2">
        <v>10398</v>
      </c>
      <c r="E94" s="2"/>
      <c r="F94" s="2">
        <v>9</v>
      </c>
      <c r="G94" s="2">
        <f t="shared" si="11"/>
        <v>459</v>
      </c>
      <c r="H94" s="2">
        <v>37</v>
      </c>
      <c r="I94" s="2">
        <v>42</v>
      </c>
      <c r="J94" s="2">
        <v>172</v>
      </c>
      <c r="K94" s="2">
        <v>32</v>
      </c>
      <c r="L94" s="2">
        <v>125</v>
      </c>
      <c r="M94" s="2">
        <v>51</v>
      </c>
      <c r="N94" s="2">
        <f t="shared" si="15"/>
        <v>276</v>
      </c>
      <c r="O94" s="2">
        <v>246</v>
      </c>
      <c r="P94" s="2">
        <v>10</v>
      </c>
      <c r="Q94" s="2">
        <v>0</v>
      </c>
      <c r="R94" s="2">
        <v>20</v>
      </c>
      <c r="S94" s="2">
        <f t="shared" si="12"/>
        <v>3899</v>
      </c>
      <c r="T94" s="2">
        <v>104</v>
      </c>
      <c r="U94" s="2"/>
      <c r="V94" s="2">
        <v>262</v>
      </c>
      <c r="W94" s="2">
        <v>3462</v>
      </c>
      <c r="X94" s="2">
        <v>71</v>
      </c>
      <c r="Y94" s="2">
        <v>0</v>
      </c>
      <c r="Z94" s="2">
        <f t="shared" si="16"/>
        <v>274</v>
      </c>
      <c r="AA94" s="2">
        <v>274</v>
      </c>
      <c r="AB94" s="2">
        <f t="shared" si="13"/>
        <v>10672</v>
      </c>
      <c r="AC94" s="2">
        <v>761</v>
      </c>
      <c r="AD94" s="2">
        <v>9911</v>
      </c>
      <c r="AE94" s="2">
        <f t="shared" si="17"/>
        <v>93</v>
      </c>
      <c r="AF94" s="2"/>
      <c r="AG94" s="2">
        <v>93</v>
      </c>
      <c r="AH94" s="2">
        <f t="shared" si="18"/>
        <v>330</v>
      </c>
      <c r="AI94" s="2">
        <v>330</v>
      </c>
      <c r="AJ94" s="2">
        <f t="shared" si="19"/>
        <v>0</v>
      </c>
      <c r="AK94" s="2">
        <v>0</v>
      </c>
      <c r="AL94" s="2">
        <f t="shared" si="20"/>
        <v>26410</v>
      </c>
      <c r="AM94" s="2">
        <v>0</v>
      </c>
      <c r="AN94" s="2"/>
      <c r="AO94" s="2">
        <f t="shared" si="21"/>
        <v>26410</v>
      </c>
    </row>
    <row r="95" spans="1:41" ht="15.75" customHeight="1" x14ac:dyDescent="0.2">
      <c r="A95" s="1">
        <v>91</v>
      </c>
      <c r="B95" s="42" t="s">
        <v>101</v>
      </c>
      <c r="C95" s="2">
        <f t="shared" si="14"/>
        <v>16007</v>
      </c>
      <c r="D95" s="2">
        <v>15997</v>
      </c>
      <c r="E95" s="2"/>
      <c r="F95" s="2">
        <v>10</v>
      </c>
      <c r="G95" s="2">
        <f t="shared" si="11"/>
        <v>1931</v>
      </c>
      <c r="H95" s="2">
        <v>110</v>
      </c>
      <c r="I95" s="2">
        <v>124</v>
      </c>
      <c r="J95" s="2">
        <v>410</v>
      </c>
      <c r="K95" s="2">
        <v>96</v>
      </c>
      <c r="L95" s="2">
        <v>1040</v>
      </c>
      <c r="M95" s="2">
        <v>151</v>
      </c>
      <c r="N95" s="2">
        <f t="shared" si="15"/>
        <v>31087</v>
      </c>
      <c r="O95" s="2">
        <v>30974</v>
      </c>
      <c r="P95" s="2">
        <v>31</v>
      </c>
      <c r="Q95" s="2">
        <v>0</v>
      </c>
      <c r="R95" s="2">
        <v>82</v>
      </c>
      <c r="S95" s="2">
        <f t="shared" si="12"/>
        <v>41450</v>
      </c>
      <c r="T95" s="2">
        <v>309</v>
      </c>
      <c r="U95" s="2"/>
      <c r="V95" s="2">
        <v>2109</v>
      </c>
      <c r="W95" s="2">
        <v>31156</v>
      </c>
      <c r="X95" s="2">
        <v>213</v>
      </c>
      <c r="Y95" s="2">
        <v>7663</v>
      </c>
      <c r="Z95" s="2">
        <f t="shared" si="16"/>
        <v>895</v>
      </c>
      <c r="AA95" s="2">
        <v>895</v>
      </c>
      <c r="AB95" s="2">
        <f t="shared" si="13"/>
        <v>16019</v>
      </c>
      <c r="AC95" s="2">
        <v>2262</v>
      </c>
      <c r="AD95" s="2">
        <v>13757</v>
      </c>
      <c r="AE95" s="2">
        <f t="shared" si="17"/>
        <v>11608</v>
      </c>
      <c r="AF95" s="2">
        <v>11333</v>
      </c>
      <c r="AG95" s="2">
        <v>275</v>
      </c>
      <c r="AH95" s="2">
        <f t="shared" si="18"/>
        <v>330</v>
      </c>
      <c r="AI95" s="2">
        <v>330</v>
      </c>
      <c r="AJ95" s="2">
        <f t="shared" si="19"/>
        <v>626</v>
      </c>
      <c r="AK95" s="2">
        <v>626</v>
      </c>
      <c r="AL95" s="2">
        <f t="shared" si="20"/>
        <v>119953</v>
      </c>
      <c r="AM95" s="2">
        <v>0</v>
      </c>
      <c r="AN95" s="2"/>
      <c r="AO95" s="2">
        <f t="shared" si="21"/>
        <v>119953</v>
      </c>
    </row>
    <row r="96" spans="1:41" ht="15.75" customHeight="1" x14ac:dyDescent="0.2">
      <c r="A96" s="1">
        <v>92</v>
      </c>
      <c r="B96" s="42" t="s">
        <v>102</v>
      </c>
      <c r="C96" s="2">
        <f t="shared" si="14"/>
        <v>10405</v>
      </c>
      <c r="D96" s="2">
        <v>10398</v>
      </c>
      <c r="E96" s="2"/>
      <c r="F96" s="2">
        <v>7</v>
      </c>
      <c r="G96" s="2">
        <f t="shared" si="11"/>
        <v>488</v>
      </c>
      <c r="H96" s="2">
        <v>43</v>
      </c>
      <c r="I96" s="2">
        <v>48</v>
      </c>
      <c r="J96" s="2">
        <v>157</v>
      </c>
      <c r="K96" s="2">
        <v>37</v>
      </c>
      <c r="L96" s="2">
        <v>144</v>
      </c>
      <c r="M96" s="2">
        <v>59</v>
      </c>
      <c r="N96" s="2">
        <f t="shared" si="15"/>
        <v>11617</v>
      </c>
      <c r="O96" s="2">
        <v>11584</v>
      </c>
      <c r="P96" s="2">
        <v>12</v>
      </c>
      <c r="Q96" s="2">
        <v>0</v>
      </c>
      <c r="R96" s="2">
        <v>21</v>
      </c>
      <c r="S96" s="2">
        <f t="shared" si="12"/>
        <v>10809</v>
      </c>
      <c r="T96" s="2">
        <v>120</v>
      </c>
      <c r="U96" s="2"/>
      <c r="V96" s="2">
        <v>894</v>
      </c>
      <c r="W96" s="2">
        <v>9795</v>
      </c>
      <c r="X96" s="2">
        <v>0</v>
      </c>
      <c r="Y96" s="2">
        <v>0</v>
      </c>
      <c r="Z96" s="2">
        <f t="shared" si="16"/>
        <v>639</v>
      </c>
      <c r="AA96" s="2">
        <v>639</v>
      </c>
      <c r="AB96" s="2">
        <f t="shared" si="13"/>
        <v>4370</v>
      </c>
      <c r="AC96" s="2">
        <v>878</v>
      </c>
      <c r="AD96" s="2">
        <v>3492</v>
      </c>
      <c r="AE96" s="2">
        <f t="shared" si="17"/>
        <v>107</v>
      </c>
      <c r="AF96" s="2"/>
      <c r="AG96" s="2">
        <v>107</v>
      </c>
      <c r="AH96" s="2">
        <f t="shared" si="18"/>
        <v>330</v>
      </c>
      <c r="AI96" s="2">
        <v>330</v>
      </c>
      <c r="AJ96" s="2">
        <f t="shared" si="19"/>
        <v>0</v>
      </c>
      <c r="AK96" s="2">
        <v>0</v>
      </c>
      <c r="AL96" s="2">
        <f t="shared" si="20"/>
        <v>38765</v>
      </c>
      <c r="AM96" s="2">
        <v>0</v>
      </c>
      <c r="AN96" s="2"/>
      <c r="AO96" s="2">
        <f t="shared" si="21"/>
        <v>38765</v>
      </c>
    </row>
    <row r="97" spans="1:43" ht="15.75" customHeight="1" x14ac:dyDescent="0.2">
      <c r="A97" s="1">
        <v>93</v>
      </c>
      <c r="B97" s="42" t="s">
        <v>103</v>
      </c>
      <c r="C97" s="2">
        <f t="shared" si="14"/>
        <v>11252</v>
      </c>
      <c r="D97" s="2">
        <v>11198</v>
      </c>
      <c r="E97" s="2"/>
      <c r="F97" s="2">
        <v>54</v>
      </c>
      <c r="G97" s="2">
        <f t="shared" si="11"/>
        <v>9338</v>
      </c>
      <c r="H97" s="2">
        <v>558</v>
      </c>
      <c r="I97" s="2">
        <v>628</v>
      </c>
      <c r="J97" s="2">
        <v>1884</v>
      </c>
      <c r="K97" s="2">
        <v>489</v>
      </c>
      <c r="L97" s="2">
        <v>5011</v>
      </c>
      <c r="M97" s="2">
        <v>768</v>
      </c>
      <c r="N97" s="2">
        <f t="shared" si="15"/>
        <v>45632</v>
      </c>
      <c r="O97" s="2">
        <v>45153.9</v>
      </c>
      <c r="P97" s="2">
        <v>157</v>
      </c>
      <c r="Q97" s="2">
        <v>0</v>
      </c>
      <c r="R97" s="2">
        <v>321</v>
      </c>
      <c r="S97" s="2">
        <f t="shared" si="12"/>
        <v>52924</v>
      </c>
      <c r="T97" s="2">
        <v>1565</v>
      </c>
      <c r="U97" s="2"/>
      <c r="V97" s="2">
        <v>5347</v>
      </c>
      <c r="W97" s="2">
        <v>34303</v>
      </c>
      <c r="X97" s="2">
        <v>0</v>
      </c>
      <c r="Y97" s="2">
        <v>11709</v>
      </c>
      <c r="Z97" s="2">
        <f t="shared" si="16"/>
        <v>6648</v>
      </c>
      <c r="AA97" s="2">
        <v>6648</v>
      </c>
      <c r="AB97" s="2">
        <f t="shared" si="13"/>
        <v>57101</v>
      </c>
      <c r="AC97" s="2">
        <v>11473</v>
      </c>
      <c r="AD97" s="2">
        <v>45628</v>
      </c>
      <c r="AE97" s="2">
        <f t="shared" si="17"/>
        <v>24164</v>
      </c>
      <c r="AF97" s="2">
        <v>22768</v>
      </c>
      <c r="AG97" s="2">
        <v>1396</v>
      </c>
      <c r="AH97" s="2">
        <f t="shared" si="18"/>
        <v>421</v>
      </c>
      <c r="AI97" s="2">
        <v>421</v>
      </c>
      <c r="AJ97" s="2">
        <f t="shared" si="19"/>
        <v>0</v>
      </c>
      <c r="AK97" s="2">
        <v>0</v>
      </c>
      <c r="AL97" s="2">
        <f t="shared" si="20"/>
        <v>207480</v>
      </c>
      <c r="AM97" s="2">
        <v>0</v>
      </c>
      <c r="AN97" s="2"/>
      <c r="AO97" s="2">
        <f t="shared" si="21"/>
        <v>207480</v>
      </c>
    </row>
    <row r="98" spans="1:43" ht="15.75" customHeight="1" x14ac:dyDescent="0.2">
      <c r="A98" s="1">
        <v>94</v>
      </c>
      <c r="B98" s="42" t="s">
        <v>104</v>
      </c>
      <c r="C98" s="2">
        <f t="shared" si="14"/>
        <v>12000</v>
      </c>
      <c r="D98" s="2">
        <v>11998</v>
      </c>
      <c r="E98" s="2"/>
      <c r="F98" s="2">
        <v>2</v>
      </c>
      <c r="G98" s="2">
        <f t="shared" si="11"/>
        <v>830</v>
      </c>
      <c r="H98" s="2">
        <v>57</v>
      </c>
      <c r="I98" s="2">
        <v>64</v>
      </c>
      <c r="J98" s="2">
        <v>387</v>
      </c>
      <c r="K98" s="2">
        <v>50</v>
      </c>
      <c r="L98" s="2">
        <v>193</v>
      </c>
      <c r="M98" s="2">
        <v>79</v>
      </c>
      <c r="N98" s="2">
        <f t="shared" si="15"/>
        <v>14146</v>
      </c>
      <c r="O98" s="2">
        <v>14097</v>
      </c>
      <c r="P98" s="2">
        <v>16</v>
      </c>
      <c r="Q98" s="2">
        <v>0</v>
      </c>
      <c r="R98" s="2">
        <v>33</v>
      </c>
      <c r="S98" s="2">
        <f t="shared" si="12"/>
        <v>13497</v>
      </c>
      <c r="T98" s="2">
        <v>160</v>
      </c>
      <c r="U98" s="2"/>
      <c r="V98" s="2">
        <v>932</v>
      </c>
      <c r="W98" s="2">
        <v>6825</v>
      </c>
      <c r="X98" s="2">
        <v>581</v>
      </c>
      <c r="Y98" s="2">
        <v>4999</v>
      </c>
      <c r="Z98" s="2">
        <f t="shared" si="16"/>
        <v>493</v>
      </c>
      <c r="AA98" s="2">
        <v>493</v>
      </c>
      <c r="AB98" s="2">
        <f t="shared" si="13"/>
        <v>21476</v>
      </c>
      <c r="AC98" s="2">
        <v>1176</v>
      </c>
      <c r="AD98" s="2">
        <v>20300</v>
      </c>
      <c r="AE98" s="2">
        <f t="shared" si="17"/>
        <v>143</v>
      </c>
      <c r="AF98" s="2"/>
      <c r="AG98" s="2">
        <v>143</v>
      </c>
      <c r="AH98" s="2">
        <f t="shared" si="18"/>
        <v>330</v>
      </c>
      <c r="AI98" s="2">
        <v>330</v>
      </c>
      <c r="AJ98" s="2">
        <f t="shared" si="19"/>
        <v>174</v>
      </c>
      <c r="AK98" s="2">
        <v>174</v>
      </c>
      <c r="AL98" s="2">
        <f t="shared" si="20"/>
        <v>63089</v>
      </c>
      <c r="AM98" s="2">
        <v>0</v>
      </c>
      <c r="AN98" s="2"/>
      <c r="AO98" s="2">
        <f t="shared" si="21"/>
        <v>63089</v>
      </c>
    </row>
    <row r="99" spans="1:43" ht="15.75" customHeight="1" x14ac:dyDescent="0.2">
      <c r="A99" s="1">
        <v>95</v>
      </c>
      <c r="B99" s="42" t="s">
        <v>105</v>
      </c>
      <c r="C99" s="2">
        <f t="shared" si="14"/>
        <v>9600</v>
      </c>
      <c r="D99" s="2">
        <v>9598</v>
      </c>
      <c r="E99" s="2"/>
      <c r="F99" s="2">
        <v>2</v>
      </c>
      <c r="G99" s="2">
        <f t="shared" si="11"/>
        <v>391</v>
      </c>
      <c r="H99" s="2">
        <v>30</v>
      </c>
      <c r="I99" s="2">
        <v>34</v>
      </c>
      <c r="J99" s="2">
        <v>158</v>
      </c>
      <c r="K99" s="2">
        <v>26</v>
      </c>
      <c r="L99" s="2">
        <v>102</v>
      </c>
      <c r="M99" s="2">
        <v>41</v>
      </c>
      <c r="N99" s="2">
        <f t="shared" si="15"/>
        <v>11308</v>
      </c>
      <c r="O99" s="2">
        <v>11283</v>
      </c>
      <c r="P99" s="2">
        <v>8</v>
      </c>
      <c r="Q99" s="2">
        <v>0</v>
      </c>
      <c r="R99" s="2">
        <v>17</v>
      </c>
      <c r="S99" s="2">
        <f t="shared" si="12"/>
        <v>10827</v>
      </c>
      <c r="T99" s="2">
        <v>84</v>
      </c>
      <c r="U99" s="2"/>
      <c r="V99" s="2">
        <v>1733</v>
      </c>
      <c r="W99" s="2">
        <v>5783</v>
      </c>
      <c r="X99" s="2">
        <v>427</v>
      </c>
      <c r="Y99" s="2">
        <v>2800</v>
      </c>
      <c r="Z99" s="2">
        <f t="shared" si="16"/>
        <v>171</v>
      </c>
      <c r="AA99" s="2">
        <v>171</v>
      </c>
      <c r="AB99" s="2">
        <f t="shared" si="13"/>
        <v>11304</v>
      </c>
      <c r="AC99" s="2">
        <v>619</v>
      </c>
      <c r="AD99" s="2">
        <v>10685</v>
      </c>
      <c r="AE99" s="2">
        <f t="shared" si="17"/>
        <v>75</v>
      </c>
      <c r="AF99" s="2"/>
      <c r="AG99" s="2">
        <v>75</v>
      </c>
      <c r="AH99" s="2">
        <f t="shared" si="18"/>
        <v>330</v>
      </c>
      <c r="AI99" s="2">
        <v>330</v>
      </c>
      <c r="AJ99" s="2">
        <f t="shared" si="19"/>
        <v>166</v>
      </c>
      <c r="AK99" s="2">
        <v>166</v>
      </c>
      <c r="AL99" s="2">
        <f t="shared" si="20"/>
        <v>44172</v>
      </c>
      <c r="AM99" s="2">
        <v>0</v>
      </c>
      <c r="AN99" s="2"/>
      <c r="AO99" s="2">
        <f t="shared" si="21"/>
        <v>44172</v>
      </c>
    </row>
    <row r="100" spans="1:43" ht="15.75" customHeight="1" x14ac:dyDescent="0.2">
      <c r="A100" s="1">
        <v>96</v>
      </c>
      <c r="B100" s="42" t="s">
        <v>106</v>
      </c>
      <c r="C100" s="2">
        <f t="shared" si="14"/>
        <v>26423</v>
      </c>
      <c r="D100" s="2">
        <v>26395</v>
      </c>
      <c r="E100" s="2"/>
      <c r="F100" s="2">
        <v>28</v>
      </c>
      <c r="G100" s="2">
        <f t="shared" si="11"/>
        <v>7856</v>
      </c>
      <c r="H100" s="4">
        <v>326</v>
      </c>
      <c r="I100" s="4">
        <v>367</v>
      </c>
      <c r="J100" s="4">
        <v>1525</v>
      </c>
      <c r="K100" s="4">
        <v>285</v>
      </c>
      <c r="L100" s="4">
        <v>4905</v>
      </c>
      <c r="M100" s="4">
        <v>448</v>
      </c>
      <c r="N100" s="2">
        <f t="shared" si="15"/>
        <v>55930</v>
      </c>
      <c r="O100" s="4">
        <v>55662</v>
      </c>
      <c r="P100" s="4">
        <v>92</v>
      </c>
      <c r="Q100" s="2">
        <v>0</v>
      </c>
      <c r="R100" s="2">
        <v>176</v>
      </c>
      <c r="S100" s="2">
        <f t="shared" si="12"/>
        <v>55651</v>
      </c>
      <c r="T100" s="2">
        <v>914</v>
      </c>
      <c r="U100" s="2"/>
      <c r="V100" s="2">
        <v>18966</v>
      </c>
      <c r="W100" s="2">
        <v>26769</v>
      </c>
      <c r="X100" s="2">
        <v>866</v>
      </c>
      <c r="Y100" s="2">
        <v>8136</v>
      </c>
      <c r="Z100" s="2">
        <f t="shared" si="16"/>
        <v>2367</v>
      </c>
      <c r="AA100" s="2">
        <v>2367</v>
      </c>
      <c r="AB100" s="2">
        <f t="shared" si="13"/>
        <v>33334</v>
      </c>
      <c r="AC100" s="2">
        <v>6697</v>
      </c>
      <c r="AD100" s="2">
        <v>26637</v>
      </c>
      <c r="AE100" s="2">
        <f t="shared" si="17"/>
        <v>21096</v>
      </c>
      <c r="AF100" s="2">
        <v>20281</v>
      </c>
      <c r="AG100" s="2">
        <v>815</v>
      </c>
      <c r="AH100" s="2">
        <f t="shared" si="18"/>
        <v>421</v>
      </c>
      <c r="AI100" s="2">
        <v>421</v>
      </c>
      <c r="AJ100" s="2">
        <f t="shared" si="19"/>
        <v>3718</v>
      </c>
      <c r="AK100" s="2">
        <v>3718</v>
      </c>
      <c r="AL100" s="2">
        <f t="shared" si="20"/>
        <v>206796</v>
      </c>
      <c r="AM100" s="2">
        <v>0</v>
      </c>
      <c r="AN100" s="2"/>
      <c r="AO100" s="2">
        <f t="shared" si="21"/>
        <v>206796</v>
      </c>
    </row>
    <row r="101" spans="1:43" ht="15.75" customHeight="1" x14ac:dyDescent="0.2">
      <c r="A101" s="1">
        <v>97</v>
      </c>
      <c r="B101" s="42" t="s">
        <v>107</v>
      </c>
      <c r="C101" s="2">
        <f t="shared" si="14"/>
        <v>13612</v>
      </c>
      <c r="D101" s="2">
        <v>13598</v>
      </c>
      <c r="E101" s="2"/>
      <c r="F101" s="2">
        <v>14</v>
      </c>
      <c r="G101" s="2">
        <f t="shared" si="11"/>
        <v>815</v>
      </c>
      <c r="H101" s="2">
        <v>69</v>
      </c>
      <c r="I101" s="2">
        <v>78</v>
      </c>
      <c r="J101" s="2">
        <v>280</v>
      </c>
      <c r="K101" s="2">
        <v>60</v>
      </c>
      <c r="L101" s="2">
        <v>233</v>
      </c>
      <c r="M101" s="2">
        <v>95</v>
      </c>
      <c r="N101" s="2">
        <f t="shared" si="15"/>
        <v>13006</v>
      </c>
      <c r="O101" s="2">
        <v>12965</v>
      </c>
      <c r="P101" s="2">
        <v>19</v>
      </c>
      <c r="Q101" s="2">
        <v>0</v>
      </c>
      <c r="R101" s="2">
        <v>22</v>
      </c>
      <c r="S101" s="2">
        <f t="shared" si="12"/>
        <v>7278</v>
      </c>
      <c r="T101" s="2">
        <v>193</v>
      </c>
      <c r="U101" s="2"/>
      <c r="V101" s="2">
        <v>0</v>
      </c>
      <c r="W101" s="2">
        <v>7085</v>
      </c>
      <c r="X101" s="2">
        <v>0</v>
      </c>
      <c r="Y101" s="2">
        <v>0</v>
      </c>
      <c r="Z101" s="2">
        <f t="shared" si="16"/>
        <v>580</v>
      </c>
      <c r="AA101" s="2">
        <v>580</v>
      </c>
      <c r="AB101" s="2">
        <f t="shared" si="13"/>
        <v>10032</v>
      </c>
      <c r="AC101" s="2">
        <v>1417</v>
      </c>
      <c r="AD101" s="2">
        <v>8615</v>
      </c>
      <c r="AE101" s="2">
        <f t="shared" si="17"/>
        <v>5848</v>
      </c>
      <c r="AF101" s="2">
        <v>5676</v>
      </c>
      <c r="AG101" s="2">
        <v>172</v>
      </c>
      <c r="AH101" s="2">
        <f t="shared" si="18"/>
        <v>330</v>
      </c>
      <c r="AI101" s="2">
        <v>330</v>
      </c>
      <c r="AJ101" s="2">
        <f t="shared" si="19"/>
        <v>0</v>
      </c>
      <c r="AK101" s="2">
        <v>0</v>
      </c>
      <c r="AL101" s="2">
        <f t="shared" si="20"/>
        <v>51501</v>
      </c>
      <c r="AM101" s="2">
        <v>0</v>
      </c>
      <c r="AN101" s="2"/>
      <c r="AO101" s="2">
        <f t="shared" si="21"/>
        <v>51501</v>
      </c>
    </row>
    <row r="102" spans="1:43" ht="15.75" customHeight="1" x14ac:dyDescent="0.2">
      <c r="A102" s="1">
        <v>98</v>
      </c>
      <c r="B102" s="42" t="s">
        <v>108</v>
      </c>
      <c r="C102" s="2">
        <f t="shared" si="14"/>
        <v>19216</v>
      </c>
      <c r="D102" s="7">
        <v>19197</v>
      </c>
      <c r="E102" s="7"/>
      <c r="F102" s="7">
        <v>19</v>
      </c>
      <c r="G102" s="2">
        <f t="shared" si="11"/>
        <v>1903</v>
      </c>
      <c r="H102" s="7">
        <v>170</v>
      </c>
      <c r="I102" s="7">
        <v>191</v>
      </c>
      <c r="J102" s="7">
        <v>586</v>
      </c>
      <c r="K102" s="7">
        <v>149</v>
      </c>
      <c r="L102" s="7">
        <v>573</v>
      </c>
      <c r="M102" s="7">
        <v>234</v>
      </c>
      <c r="N102" s="2">
        <f t="shared" si="15"/>
        <v>4285</v>
      </c>
      <c r="O102" s="7">
        <v>4168</v>
      </c>
      <c r="P102" s="7">
        <v>48</v>
      </c>
      <c r="Q102" s="7">
        <v>0</v>
      </c>
      <c r="R102" s="7">
        <v>69</v>
      </c>
      <c r="S102" s="2">
        <f t="shared" si="12"/>
        <v>11848</v>
      </c>
      <c r="T102" s="2">
        <v>476</v>
      </c>
      <c r="U102" s="7"/>
      <c r="V102" s="7">
        <v>1072</v>
      </c>
      <c r="W102" s="7">
        <v>9441</v>
      </c>
      <c r="X102" s="7">
        <v>71</v>
      </c>
      <c r="Y102" s="7">
        <v>788</v>
      </c>
      <c r="Z102" s="2">
        <f t="shared" si="16"/>
        <v>1433</v>
      </c>
      <c r="AA102" s="7">
        <v>1433</v>
      </c>
      <c r="AB102" s="2">
        <f t="shared" si="13"/>
        <v>21090</v>
      </c>
      <c r="AC102" s="7">
        <v>3490</v>
      </c>
      <c r="AD102" s="7">
        <v>17600</v>
      </c>
      <c r="AE102" s="2">
        <f t="shared" si="17"/>
        <v>7351</v>
      </c>
      <c r="AF102" s="7">
        <v>6926</v>
      </c>
      <c r="AG102" s="7">
        <v>425</v>
      </c>
      <c r="AH102" s="2">
        <f t="shared" si="18"/>
        <v>421</v>
      </c>
      <c r="AI102" s="7">
        <v>421</v>
      </c>
      <c r="AJ102" s="2">
        <f t="shared" si="19"/>
        <v>0</v>
      </c>
      <c r="AK102" s="7">
        <v>0</v>
      </c>
      <c r="AL102" s="2">
        <f t="shared" si="20"/>
        <v>67547</v>
      </c>
      <c r="AM102" s="2">
        <v>0</v>
      </c>
      <c r="AN102" s="2"/>
      <c r="AO102" s="2">
        <f t="shared" si="21"/>
        <v>67547</v>
      </c>
    </row>
    <row r="103" spans="1:43" ht="15.75" customHeight="1" x14ac:dyDescent="0.2">
      <c r="A103" s="1">
        <v>99</v>
      </c>
      <c r="B103" s="42" t="s">
        <v>109</v>
      </c>
      <c r="C103" s="2">
        <f t="shared" si="14"/>
        <v>13612</v>
      </c>
      <c r="D103" s="2">
        <v>13598</v>
      </c>
      <c r="E103" s="2"/>
      <c r="F103" s="2">
        <v>14</v>
      </c>
      <c r="G103" s="2">
        <f t="shared" si="11"/>
        <v>874</v>
      </c>
      <c r="H103" s="2">
        <v>70</v>
      </c>
      <c r="I103" s="2">
        <v>79</v>
      </c>
      <c r="J103" s="2">
        <v>332</v>
      </c>
      <c r="K103" s="2">
        <v>61</v>
      </c>
      <c r="L103" s="2">
        <v>236</v>
      </c>
      <c r="M103" s="2">
        <v>96</v>
      </c>
      <c r="N103" s="2">
        <f t="shared" si="15"/>
        <v>5453</v>
      </c>
      <c r="O103" s="2">
        <v>5401</v>
      </c>
      <c r="P103" s="2">
        <v>20</v>
      </c>
      <c r="Q103" s="2">
        <v>0</v>
      </c>
      <c r="R103" s="2">
        <v>32</v>
      </c>
      <c r="S103" s="2">
        <f t="shared" si="12"/>
        <v>18160</v>
      </c>
      <c r="T103" s="2">
        <v>196</v>
      </c>
      <c r="U103" s="2"/>
      <c r="V103" s="2">
        <v>8120</v>
      </c>
      <c r="W103" s="2">
        <v>7427</v>
      </c>
      <c r="X103" s="2">
        <v>273</v>
      </c>
      <c r="Y103" s="2">
        <v>2144</v>
      </c>
      <c r="Z103" s="2">
        <f t="shared" si="16"/>
        <v>612</v>
      </c>
      <c r="AA103" s="2">
        <v>612</v>
      </c>
      <c r="AB103" s="2">
        <f t="shared" si="13"/>
        <v>26246</v>
      </c>
      <c r="AC103" s="2">
        <v>1437</v>
      </c>
      <c r="AD103" s="2">
        <v>24809</v>
      </c>
      <c r="AE103" s="2">
        <f t="shared" si="17"/>
        <v>5934</v>
      </c>
      <c r="AF103" s="2">
        <v>5759</v>
      </c>
      <c r="AG103" s="2">
        <v>175</v>
      </c>
      <c r="AH103" s="2">
        <f t="shared" si="18"/>
        <v>330</v>
      </c>
      <c r="AI103" s="2">
        <v>330</v>
      </c>
      <c r="AJ103" s="2">
        <f t="shared" si="19"/>
        <v>0</v>
      </c>
      <c r="AK103" s="2">
        <v>0</v>
      </c>
      <c r="AL103" s="2">
        <f t="shared" si="20"/>
        <v>71221</v>
      </c>
      <c r="AM103" s="2">
        <v>0</v>
      </c>
      <c r="AN103" s="2"/>
      <c r="AO103" s="2">
        <f t="shared" si="21"/>
        <v>71221</v>
      </c>
    </row>
    <row r="104" spans="1:43" ht="15.75" customHeight="1" x14ac:dyDescent="0.2">
      <c r="A104" s="1">
        <v>100</v>
      </c>
      <c r="B104" s="42" t="s">
        <v>110</v>
      </c>
      <c r="C104" s="2">
        <f t="shared" si="14"/>
        <v>15211</v>
      </c>
      <c r="D104" s="2">
        <v>15197</v>
      </c>
      <c r="E104" s="2"/>
      <c r="F104" s="2">
        <v>14</v>
      </c>
      <c r="G104" s="2">
        <f t="shared" si="11"/>
        <v>1199</v>
      </c>
      <c r="H104" s="2">
        <v>101</v>
      </c>
      <c r="I104" s="2">
        <v>113</v>
      </c>
      <c r="J104" s="2">
        <v>418</v>
      </c>
      <c r="K104" s="2">
        <v>88</v>
      </c>
      <c r="L104" s="2">
        <v>340</v>
      </c>
      <c r="M104" s="2">
        <v>139</v>
      </c>
      <c r="N104" s="2">
        <f t="shared" si="15"/>
        <v>20078</v>
      </c>
      <c r="O104" s="2">
        <v>19991</v>
      </c>
      <c r="P104" s="2">
        <v>28</v>
      </c>
      <c r="Q104" s="2">
        <v>0</v>
      </c>
      <c r="R104" s="2">
        <v>59</v>
      </c>
      <c r="S104" s="2">
        <f t="shared" si="12"/>
        <v>18397</v>
      </c>
      <c r="T104" s="2">
        <v>283</v>
      </c>
      <c r="U104" s="2"/>
      <c r="V104" s="2">
        <v>271</v>
      </c>
      <c r="W104" s="2">
        <v>13768</v>
      </c>
      <c r="X104" s="2">
        <v>830</v>
      </c>
      <c r="Y104" s="2">
        <v>3245</v>
      </c>
      <c r="Z104" s="2">
        <f t="shared" si="16"/>
        <v>1024</v>
      </c>
      <c r="AA104" s="2">
        <v>1024</v>
      </c>
      <c r="AB104" s="2">
        <f t="shared" si="13"/>
        <v>37811</v>
      </c>
      <c r="AC104" s="2">
        <v>2071</v>
      </c>
      <c r="AD104" s="2">
        <v>35740</v>
      </c>
      <c r="AE104" s="2">
        <f t="shared" si="17"/>
        <v>8548</v>
      </c>
      <c r="AF104" s="2">
        <v>8296</v>
      </c>
      <c r="AG104" s="2">
        <v>252</v>
      </c>
      <c r="AH104" s="2">
        <f t="shared" si="18"/>
        <v>330</v>
      </c>
      <c r="AI104" s="2">
        <v>330</v>
      </c>
      <c r="AJ104" s="2">
        <f t="shared" si="19"/>
        <v>825</v>
      </c>
      <c r="AK104" s="2">
        <v>825</v>
      </c>
      <c r="AL104" s="2">
        <f t="shared" si="20"/>
        <v>103423</v>
      </c>
      <c r="AM104" s="2">
        <v>0</v>
      </c>
      <c r="AN104" s="2"/>
      <c r="AO104" s="2">
        <f t="shared" si="21"/>
        <v>103423</v>
      </c>
    </row>
    <row r="105" spans="1:43" ht="15.75" customHeight="1" x14ac:dyDescent="0.2">
      <c r="A105" s="1">
        <v>101</v>
      </c>
      <c r="B105" s="42" t="s">
        <v>111</v>
      </c>
      <c r="C105" s="2">
        <f t="shared" si="14"/>
        <v>16138</v>
      </c>
      <c r="D105" s="2">
        <v>15997</v>
      </c>
      <c r="E105" s="2"/>
      <c r="F105" s="2">
        <v>141</v>
      </c>
      <c r="G105" s="2">
        <f t="shared" si="11"/>
        <v>30231</v>
      </c>
      <c r="H105" s="2">
        <v>1007</v>
      </c>
      <c r="I105" s="2">
        <v>1133</v>
      </c>
      <c r="J105" s="2">
        <v>3534</v>
      </c>
      <c r="K105" s="2">
        <v>881</v>
      </c>
      <c r="L105" s="2">
        <v>22291</v>
      </c>
      <c r="M105" s="2">
        <v>1385</v>
      </c>
      <c r="N105" s="2">
        <f t="shared" si="15"/>
        <v>60960</v>
      </c>
      <c r="O105" s="2">
        <v>60199</v>
      </c>
      <c r="P105" s="2">
        <v>283</v>
      </c>
      <c r="Q105" s="2">
        <v>0</v>
      </c>
      <c r="R105" s="2">
        <v>478</v>
      </c>
      <c r="S105" s="2">
        <f t="shared" si="12"/>
        <v>97734</v>
      </c>
      <c r="T105" s="2">
        <v>2823</v>
      </c>
      <c r="U105" s="2"/>
      <c r="V105" s="2">
        <v>14108</v>
      </c>
      <c r="W105" s="2">
        <v>73494</v>
      </c>
      <c r="X105" s="2">
        <v>403</v>
      </c>
      <c r="Y105" s="2">
        <v>6906</v>
      </c>
      <c r="Z105" s="2">
        <f t="shared" si="16"/>
        <v>8563</v>
      </c>
      <c r="AA105" s="2">
        <v>8563</v>
      </c>
      <c r="AB105" s="2">
        <f t="shared" si="13"/>
        <v>146518</v>
      </c>
      <c r="AC105" s="2">
        <v>20691</v>
      </c>
      <c r="AD105" s="2">
        <v>125827</v>
      </c>
      <c r="AE105" s="2">
        <f t="shared" si="17"/>
        <v>106174</v>
      </c>
      <c r="AF105" s="2">
        <v>103657</v>
      </c>
      <c r="AG105" s="2">
        <v>2517</v>
      </c>
      <c r="AH105" s="2">
        <f t="shared" si="18"/>
        <v>421</v>
      </c>
      <c r="AI105" s="2">
        <v>421</v>
      </c>
      <c r="AJ105" s="2">
        <f t="shared" si="19"/>
        <v>0</v>
      </c>
      <c r="AK105" s="2">
        <v>0</v>
      </c>
      <c r="AL105" s="2">
        <f t="shared" si="20"/>
        <v>466739</v>
      </c>
      <c r="AM105" s="2">
        <v>13229</v>
      </c>
      <c r="AN105" s="2"/>
      <c r="AO105" s="2">
        <f t="shared" si="21"/>
        <v>479968</v>
      </c>
    </row>
    <row r="106" spans="1:43" ht="19.5" x14ac:dyDescent="0.4">
      <c r="A106" s="43"/>
      <c r="B106" s="44" t="s">
        <v>112</v>
      </c>
      <c r="C106" s="5">
        <f t="shared" ref="C106:AO106" si="22">SUM(C5:C105)</f>
        <v>1889239</v>
      </c>
      <c r="D106" s="5">
        <f t="shared" si="22"/>
        <v>1886064</v>
      </c>
      <c r="E106" s="5">
        <f t="shared" si="22"/>
        <v>0</v>
      </c>
      <c r="F106" s="5">
        <f t="shared" si="22"/>
        <v>3175</v>
      </c>
      <c r="G106" s="5">
        <f t="shared" si="22"/>
        <v>411829</v>
      </c>
      <c r="H106" s="5">
        <f t="shared" si="22"/>
        <v>23305</v>
      </c>
      <c r="I106" s="5">
        <f t="shared" si="22"/>
        <v>26220</v>
      </c>
      <c r="J106" s="5">
        <f t="shared" si="22"/>
        <v>90687</v>
      </c>
      <c r="K106" s="5">
        <f t="shared" si="22"/>
        <v>20385</v>
      </c>
      <c r="L106" s="5">
        <f t="shared" si="22"/>
        <v>219195</v>
      </c>
      <c r="M106" s="5">
        <f t="shared" si="22"/>
        <v>32037</v>
      </c>
      <c r="N106" s="5">
        <f t="shared" si="22"/>
        <v>2947872</v>
      </c>
      <c r="O106" s="5">
        <f t="shared" si="22"/>
        <v>2928721</v>
      </c>
      <c r="P106" s="5">
        <f t="shared" si="22"/>
        <v>6551</v>
      </c>
      <c r="Q106" s="5">
        <f t="shared" si="22"/>
        <v>486</v>
      </c>
      <c r="R106" s="5">
        <f t="shared" si="22"/>
        <v>12114</v>
      </c>
      <c r="S106" s="5">
        <f t="shared" si="22"/>
        <v>4356114</v>
      </c>
      <c r="T106" s="5">
        <f t="shared" si="22"/>
        <v>65331</v>
      </c>
      <c r="U106" s="5">
        <f t="shared" si="22"/>
        <v>0</v>
      </c>
      <c r="V106" s="5">
        <f t="shared" si="22"/>
        <v>720076</v>
      </c>
      <c r="W106" s="5">
        <f t="shared" si="22"/>
        <v>3043906</v>
      </c>
      <c r="X106" s="5">
        <f t="shared" si="22"/>
        <v>38692</v>
      </c>
      <c r="Y106" s="5">
        <f t="shared" si="22"/>
        <v>488109</v>
      </c>
      <c r="Z106" s="5">
        <f t="shared" si="22"/>
        <v>216300</v>
      </c>
      <c r="AA106" s="5">
        <f t="shared" si="22"/>
        <v>216300</v>
      </c>
      <c r="AB106" s="5">
        <f t="shared" si="22"/>
        <v>2996848</v>
      </c>
      <c r="AC106" s="5">
        <f t="shared" si="22"/>
        <v>478829</v>
      </c>
      <c r="AD106" s="5">
        <f t="shared" si="22"/>
        <v>2518019</v>
      </c>
      <c r="AE106" s="5">
        <f t="shared" si="22"/>
        <v>1188879</v>
      </c>
      <c r="AF106" s="5">
        <f t="shared" si="22"/>
        <v>1130624</v>
      </c>
      <c r="AG106" s="5">
        <f t="shared" si="22"/>
        <v>58255</v>
      </c>
      <c r="AH106" s="5">
        <f t="shared" ref="AH106:AJ106" si="23">SUM(AH5:AH105)</f>
        <v>36879</v>
      </c>
      <c r="AI106" s="5">
        <f t="shared" si="23"/>
        <v>36879</v>
      </c>
      <c r="AJ106" s="5">
        <f t="shared" si="23"/>
        <v>37089</v>
      </c>
      <c r="AK106" s="5">
        <f>SUM(AK5:AK105)</f>
        <v>37089</v>
      </c>
      <c r="AL106" s="45">
        <f t="shared" si="22"/>
        <v>14081049</v>
      </c>
      <c r="AM106" s="5">
        <f t="shared" si="22"/>
        <v>59820</v>
      </c>
      <c r="AN106" s="5">
        <f t="shared" si="22"/>
        <v>0</v>
      </c>
      <c r="AO106" s="5">
        <f t="shared" si="22"/>
        <v>14140869</v>
      </c>
      <c r="AP106" s="8"/>
      <c r="AQ106" s="9"/>
    </row>
    <row r="107" spans="1:43" ht="15" x14ac:dyDescent="0.25">
      <c r="AI107" s="8"/>
      <c r="AJ107" s="10"/>
      <c r="AK107" s="10"/>
      <c r="AL107" s="8"/>
    </row>
    <row r="108" spans="1:43" ht="15" x14ac:dyDescent="0.25">
      <c r="AI108" s="8"/>
      <c r="AJ108" s="10"/>
      <c r="AK108" s="10"/>
      <c r="AL108" s="8"/>
    </row>
    <row r="109" spans="1:43" ht="15" x14ac:dyDescent="0.25">
      <c r="AI109" s="8"/>
      <c r="AJ109" s="10"/>
      <c r="AK109" s="10"/>
      <c r="AL109" s="8"/>
    </row>
    <row r="110" spans="1:43" ht="15" x14ac:dyDescent="0.25">
      <c r="AI110" s="8"/>
      <c r="AJ110" s="10"/>
      <c r="AK110" s="10"/>
      <c r="AL110" s="8"/>
    </row>
    <row r="111" spans="1:43" ht="15" x14ac:dyDescent="0.25">
      <c r="AI111" s="8"/>
      <c r="AJ111" s="10"/>
      <c r="AK111" s="10"/>
      <c r="AL111" s="8"/>
    </row>
    <row r="112" spans="1:43" ht="14.25" x14ac:dyDescent="0.2">
      <c r="AI112" s="8"/>
      <c r="AJ112" s="11"/>
      <c r="AK112" s="11"/>
      <c r="AL112" s="8"/>
    </row>
    <row r="113" spans="35:38" x14ac:dyDescent="0.2">
      <c r="AI113" s="8"/>
      <c r="AJ113" s="9"/>
      <c r="AK113" s="9"/>
      <c r="AL113" s="8"/>
    </row>
    <row r="114" spans="35:38" ht="14.25" x14ac:dyDescent="0.2">
      <c r="AI114" s="8"/>
      <c r="AJ114" s="11"/>
      <c r="AK114" s="11"/>
      <c r="AL114" s="8"/>
    </row>
    <row r="115" spans="35:38" x14ac:dyDescent="0.2">
      <c r="AI115" s="8"/>
      <c r="AJ115" s="9"/>
      <c r="AK115" s="9"/>
      <c r="AL115" s="8"/>
    </row>
    <row r="116" spans="35:38" x14ac:dyDescent="0.2">
      <c r="AI116" s="8"/>
      <c r="AJ116" s="9"/>
      <c r="AK116" s="9"/>
      <c r="AL116" s="8"/>
    </row>
    <row r="117" spans="35:38" x14ac:dyDescent="0.2">
      <c r="AI117" s="8"/>
      <c r="AJ117" s="8"/>
      <c r="AK117" s="8"/>
      <c r="AL117" s="8"/>
    </row>
    <row r="118" spans="35:38" x14ac:dyDescent="0.2">
      <c r="AI118" s="8"/>
      <c r="AJ118" s="8"/>
      <c r="AK118" s="8"/>
      <c r="AL118" s="8"/>
    </row>
  </sheetData>
  <mergeCells count="21">
    <mergeCell ref="E1:Z1"/>
    <mergeCell ref="A3:A4"/>
    <mergeCell ref="B3:B4"/>
    <mergeCell ref="C3:C4"/>
    <mergeCell ref="G3:G4"/>
    <mergeCell ref="K3:M3"/>
    <mergeCell ref="N3:N4"/>
    <mergeCell ref="S3:S4"/>
    <mergeCell ref="W3:Y3"/>
    <mergeCell ref="Z3:Z4"/>
    <mergeCell ref="C2:I2"/>
    <mergeCell ref="AM3:AM4"/>
    <mergeCell ref="AN3:AN4"/>
    <mergeCell ref="AO3:AO4"/>
    <mergeCell ref="AH3:AH4"/>
    <mergeCell ref="AB3:AB4"/>
    <mergeCell ref="AC3:AD3"/>
    <mergeCell ref="AE3:AE4"/>
    <mergeCell ref="AF3:AG3"/>
    <mergeCell ref="AJ3:AJ4"/>
    <mergeCell ref="AL3:AL4"/>
  </mergeCells>
  <pageMargins left="0.23622047244094491" right="0.15748031496062992" top="0.27559055118110237" bottom="0.35433070866141736" header="0.15748031496062992" footer="0.23622047244094491"/>
  <pageSetup paperSize="9" scale="65" pageOrder="overThenDown" orientation="landscape" horizontalDpi="300" verticalDpi="300"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окт.2016</vt:lpstr>
      <vt:lpstr>окт.2016!Заголовки_для_печати</vt:lpstr>
    </vt:vector>
  </TitlesOfParts>
  <Company>MFMO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PolosinaGN</dc:creator>
  <cp:lastModifiedBy>PolosinaGN</cp:lastModifiedBy>
  <cp:lastPrinted>2016-10-25T15:15:22Z</cp:lastPrinted>
  <dcterms:created xsi:type="dcterms:W3CDTF">2014-07-11T13:49:24Z</dcterms:created>
  <dcterms:modified xsi:type="dcterms:W3CDTF">2016-10-25T15:17:07Z</dcterms:modified>
</cp:coreProperties>
</file>